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1" sheetId="1" r:id="rId1"/>
  </sheets>
  <definedNames>
    <definedName name="_xlnm.Print_Area" localSheetId="0">Sheet1!$A$1:$E$116</definedName>
  </definedNames>
  <calcPr calcId="145621"/>
</workbook>
</file>

<file path=xl/calcChain.xml><?xml version="1.0" encoding="utf-8"?>
<calcChain xmlns="http://schemas.openxmlformats.org/spreadsheetml/2006/main">
  <c r="D36" i="1" l="1"/>
  <c r="D55" i="1" l="1"/>
  <c r="D35" i="1" l="1"/>
  <c r="D54" i="1" l="1"/>
  <c r="D34" i="1"/>
  <c r="D26" i="1" l="1"/>
  <c r="D95" i="1"/>
  <c r="D94" i="1"/>
  <c r="D90" i="1"/>
  <c r="D88" i="1"/>
  <c r="D87" i="1"/>
  <c r="D78" i="1"/>
  <c r="D75" i="1"/>
  <c r="D81" i="1"/>
  <c r="D83" i="1"/>
  <c r="D44" i="1" l="1"/>
  <c r="D63" i="1"/>
  <c r="D24" i="1" l="1"/>
  <c r="D21" i="1"/>
  <c r="D20" i="1"/>
  <c r="D18" i="1"/>
  <c r="D17" i="1"/>
  <c r="D53" i="1"/>
  <c r="D52" i="1"/>
  <c r="D33" i="1"/>
  <c r="D32" i="1"/>
  <c r="D31" i="1"/>
  <c r="D15" i="1"/>
  <c r="D14" i="1"/>
  <c r="D86" i="1" l="1"/>
  <c r="D85" i="1"/>
  <c r="D84" i="1" l="1"/>
  <c r="D82" i="1"/>
  <c r="D79" i="1" l="1"/>
  <c r="D12" i="1" l="1"/>
  <c r="D11" i="1"/>
  <c r="D51" i="1"/>
  <c r="D50" i="1"/>
  <c r="D30" i="1"/>
  <c r="D29" i="1"/>
  <c r="D93" i="1"/>
  <c r="D92" i="1"/>
  <c r="D91" i="1"/>
  <c r="D89" i="1"/>
  <c r="D65" i="1" l="1"/>
  <c r="D9" i="1"/>
  <c r="D46" i="1"/>
  <c r="D108" i="1"/>
  <c r="D107" i="1"/>
  <c r="D104" i="1"/>
  <c r="D103" i="1"/>
  <c r="D74" i="1"/>
  <c r="D73" i="1"/>
  <c r="D72" i="1"/>
  <c r="D96" i="1"/>
  <c r="D97" i="1"/>
  <c r="D71" i="1"/>
  <c r="D70" i="1"/>
  <c r="D69" i="1"/>
  <c r="D114" i="1" l="1"/>
  <c r="D116" i="1" s="1"/>
  <c r="D68" i="1"/>
  <c r="D80" i="1"/>
  <c r="D77" i="1"/>
  <c r="D76" i="1"/>
  <c r="D112" i="1"/>
  <c r="D111" i="1"/>
  <c r="D110" i="1"/>
  <c r="D106" i="1"/>
  <c r="D102" i="1"/>
  <c r="D99" i="1"/>
  <c r="D98" i="1"/>
  <c r="D64" i="1"/>
  <c r="D62" i="1"/>
  <c r="D61" i="1"/>
  <c r="D60" i="1"/>
  <c r="D59" i="1"/>
  <c r="D58" i="1"/>
  <c r="D57" i="1"/>
  <c r="D56" i="1"/>
  <c r="D49" i="1"/>
  <c r="D48" i="1"/>
  <c r="D47" i="1"/>
  <c r="D45" i="1"/>
  <c r="D43" i="1"/>
  <c r="D42" i="1"/>
  <c r="D41" i="1"/>
  <c r="D40" i="1"/>
  <c r="D39" i="1"/>
  <c r="D38" i="1"/>
  <c r="D37" i="1"/>
  <c r="D28" i="1"/>
  <c r="D27" i="1"/>
  <c r="D25" i="1"/>
  <c r="D8" i="1"/>
  <c r="D6" i="1"/>
</calcChain>
</file>

<file path=xl/sharedStrings.xml><?xml version="1.0" encoding="utf-8"?>
<sst xmlns="http://schemas.openxmlformats.org/spreadsheetml/2006/main" count="111" uniqueCount="111">
  <si>
    <t>$CAD</t>
  </si>
  <si>
    <t>12mm D6 Green Dice with white dots x12</t>
  </si>
  <si>
    <t>12mm D6 Blue Dice with white dots x12</t>
  </si>
  <si>
    <t>Dragonstriker Squad Base (3 pewter posts &amp; black plastic base)</t>
  </si>
  <si>
    <t>Stormrider Squad Base (3 pewter posts &amp; black plastic base)</t>
  </si>
  <si>
    <t>Exo-Armor/Figher Squad Base (3 pewter posts &amp; black plastic base)</t>
  </si>
  <si>
    <t>1.5" x 1.5" Acrylic Base &amp; Blank Resin Adaptor Part with Black Plastic Flight Base Post to Mount Older Ships</t>
  </si>
  <si>
    <t>1.5" x 1.5" Acrylic Base &amp; CEGA Logo Resin Adaptor Part with Black Plastic Flight Base Post to Mount Older Ships</t>
  </si>
  <si>
    <t>1.5" x 1.5" Acrylic Base &amp; Jovian Logo Resin Adaptor Part with Black Plastic Flight Base Post to Mount Older Ships</t>
  </si>
  <si>
    <t>3" x 1.5" Acrylic Base &amp; Blank Resin Adaptor Part with Black Plastic Flight Base Post to Mount Older Ships</t>
  </si>
  <si>
    <t>3" x 1.5" Acrylic Base &amp; CEGA Logo Resin Adaptor Part with Black Plastic Flight Base Post to Mount Older Ships</t>
  </si>
  <si>
    <t>3" x 1.5" Acrylic Base &amp; Jovian Logo Resin Adaptor Part with Black Plastic Flight Base Post to Mount Older Ships</t>
  </si>
  <si>
    <t>4" x 2" Acrylic Base &amp; Blank Resin Adaptor Part with Black Plastic Flight Base Post to Mount Older Ships</t>
  </si>
  <si>
    <t>4" x 2" Acrylic Base &amp; CEGA Logo Resin Adaptor Part with Black Plastic Flight Base Post to Mount Older Ships</t>
  </si>
  <si>
    <t>4" x 2" Acrylic Base &amp; Jovian Logo Resin Adaptor Part with Black Plastic Flight Base Post to Mount Older Ships</t>
  </si>
  <si>
    <t>CEGA: Constantinople Assault Ship</t>
  </si>
  <si>
    <t>CEGA: Birmingham Fleet Carrier</t>
  </si>
  <si>
    <t>CEGA: Wraith Fighter Squad</t>
  </si>
  <si>
    <t>Jovian: Valiant Strike Cruiser (Remastered)</t>
  </si>
  <si>
    <t>Jovian: Alexander Destroyer</t>
  </si>
  <si>
    <t>Jovian: Majestic Fleet Carrier</t>
  </si>
  <si>
    <t>Jovian: Lancer Fighter Squad</t>
  </si>
  <si>
    <t>Jovian: Decal Sheet</t>
  </si>
  <si>
    <t>CEGA: Decal Sheet</t>
  </si>
  <si>
    <t>Quantity</t>
  </si>
  <si>
    <t>Reward Levels (Enter 1 under Quantity to selected the Reward Level)</t>
  </si>
  <si>
    <t>Extra Kickstarter Backer Acrylic Turning Template</t>
  </si>
  <si>
    <t>Totals $CAD</t>
  </si>
  <si>
    <t xml:space="preserve">Extra 3" x 1.5" Acrylic Base &amp; Acrylic Post (1/8" diameter, 1 7/8" long) </t>
  </si>
  <si>
    <t xml:space="preserve">Extra 4" x 2" Acrylic Base &amp; Acrylic Post (1/8" diameter, 1 7/8" long) </t>
  </si>
  <si>
    <t>Add-Ons: For Players with Older Ships that need the new Acrylic Bases, Resin Adaptor Part, &amp; Plastic Post  to mount the Ships</t>
  </si>
  <si>
    <t>Approximate Pledge in USD for our American Backers $CAD divided by 1.31 to $USD :</t>
  </si>
  <si>
    <t>*The Fixed Shipping Cost will be charged via PayPal after the Kickstarter is finished ($16 CAD for Canadian Backers, $18 CAD (13.74 USD) for United States Backers, and $45 CAD ($34.35 USD) for International Backers).</t>
  </si>
  <si>
    <t>Total Pledge Required (DO NOT INCLUDE SHIPPING* IN YOUR PLEDGES) $CAD:</t>
  </si>
  <si>
    <t>Twin Kinetic Cannon Pewter Parts x4</t>
  </si>
  <si>
    <t>Triple Kinetic Cannon Pewter Parts x4</t>
  </si>
  <si>
    <t>Triple Particle Cannon / Beam Projector Pewter Parts x4</t>
  </si>
  <si>
    <t>JOVIAN WARS KICKSTARTER PLEDGE CALCULATOR SHEET</t>
  </si>
  <si>
    <t>(More Add-Ons for Ships and Parts, plus New Reward Levels will be added as Stretch Goals are Unlocked)</t>
  </si>
  <si>
    <t>Green Numbers below are editable to enter desired Quantity</t>
  </si>
  <si>
    <t xml:space="preserve">Extra 1.5" x 1.5" Acrylic Base &amp; Acrylic Post (1/8" diameter, 1 7/8" long) </t>
  </si>
  <si>
    <t>Add-Ons: Ships, Exo-Armor Squads, and Fighter Squads (Enter Number wanted in the Quantity Column)</t>
  </si>
  <si>
    <t>CEGA: Syreen Exo-Armor Squad</t>
  </si>
  <si>
    <t>CEGA: Fury Exo-Armor Squad</t>
  </si>
  <si>
    <t>CEGA: Wyvern Exo-Armor Squad</t>
  </si>
  <si>
    <t>CEGA: Wyvern Bomber Exo-Armor Squad</t>
  </si>
  <si>
    <t>CEGA: Wyvern Marine Exo-Armor Squad</t>
  </si>
  <si>
    <t>CEGA: Cerebus Exo-Armor Squad</t>
  </si>
  <si>
    <t>CEGA: Dragon Striker Exo-Armor Squad</t>
  </si>
  <si>
    <t>Jovian: Pathfinder Exo-Armor Squad</t>
  </si>
  <si>
    <t>Jovian: Pathfinder Sniper Exo-Armor Squad</t>
  </si>
  <si>
    <t>Jovian: Pathfinder Recon Exo-Armor Squad</t>
  </si>
  <si>
    <t>Jovian: Retaliator Exo-Armor Squad</t>
  </si>
  <si>
    <t>Jovian: Vindicator Exo-Armor Squad</t>
  </si>
  <si>
    <t>Jovian: Hector Exo-Armor Squad</t>
  </si>
  <si>
    <t>Jovian: Stormrider Exo-Armor Squad</t>
  </si>
  <si>
    <t>Add-Ons: Extra KS Backer Turning Templates, Acrylic Bases, Exo/Figher Bases, Pewter Parts, Decal Sheets, &amp; Dice</t>
  </si>
  <si>
    <t>CEGA Faction</t>
  </si>
  <si>
    <t>Jovian Faction</t>
  </si>
  <si>
    <r>
      <rPr>
        <b/>
        <sz val="10"/>
        <rFont val="Arial"/>
        <family val="2"/>
      </rPr>
      <t xml:space="preserve">Pilot </t>
    </r>
    <r>
      <rPr>
        <sz val="10"/>
        <rFont val="Arial"/>
        <family val="2"/>
      </rPr>
      <t>(Includes 1x Kickstarter Backer Acrylic Turning Template, plus any other Add-Ons Selected for an extra pledge)</t>
    </r>
  </si>
  <si>
    <t>CEGA Twin Cargo Pewter Part x4</t>
  </si>
  <si>
    <t>CEGA Fuel Pod Pewter Partx4</t>
  </si>
  <si>
    <t>Jovian Cargo Pewter Partx4</t>
  </si>
  <si>
    <t>Jovian Fuel Pod Pewter Partx4</t>
  </si>
  <si>
    <t>Jovian: Forge Escort Carrier</t>
  </si>
  <si>
    <t>Jovian: Ypres Battleship</t>
  </si>
  <si>
    <t>CEGA: Narwal Bombard</t>
  </si>
  <si>
    <t>CEGA: Hammerhead Dreadnought</t>
  </si>
  <si>
    <r>
      <rPr>
        <b/>
        <sz val="10"/>
        <rFont val="Arial"/>
        <family val="2"/>
      </rPr>
      <t>Captain</t>
    </r>
    <r>
      <rPr>
        <sz val="10"/>
        <rFont val="Arial"/>
        <family val="2"/>
      </rPr>
      <t xml:space="preserve"> (Includes 1x Kickstarter Backer Acrylic Turning Template, 1x Constantinople, 1x Alexander, 1x Birmingham, 1x Majestic and any unlocked strech goals for the ships, plus any other Add-Ons Selected for an extra pledge)</t>
    </r>
  </si>
  <si>
    <t>Twin Particle Cannon / Beam Projector Pewter Parts x4</t>
  </si>
  <si>
    <t>Missile Style A (7 dots) Pewter Part x4</t>
  </si>
  <si>
    <t>Sensor/ECM/ECCM Pod Pewter Part x4</t>
  </si>
  <si>
    <t>Reaction Control Pewter Part x4</t>
  </si>
  <si>
    <t>Point Defense Pewter Part x4</t>
  </si>
  <si>
    <r>
      <rPr>
        <b/>
        <sz val="10"/>
        <rFont val="Arial"/>
        <family val="2"/>
      </rPr>
      <t>Commodore</t>
    </r>
    <r>
      <rPr>
        <sz val="10"/>
        <rFont val="Arial"/>
        <family val="2"/>
      </rPr>
      <t xml:space="preserve"> (Includes All Captain Rewards: 1x Kickstarter Backer Acrylic Turning Template, 1x Constantinople, 1x Alexander, 1x Birmingham, 1x Majestic, All Commodore Reward Level Ships: 1x Narwal, 1x Hammerhead, 1x Forge, 1x Ypres, and any unlocked stretch goals for the ships, plus any other Add-Ons Selected for an extra pledge)</t>
    </r>
  </si>
  <si>
    <r>
      <rPr>
        <b/>
        <sz val="10"/>
        <rFont val="Arial"/>
        <family val="2"/>
      </rPr>
      <t>Admiral</t>
    </r>
    <r>
      <rPr>
        <sz val="10"/>
        <rFont val="Arial"/>
        <family val="2"/>
      </rPr>
      <t xml:space="preserve"> (Includes All Captain Rewards: 1x Kickstarter Backer Acrylic Turning Template, 1x Constantinople, 1x Alexander, 1x Birmingham, 1x Majestic, All Commodore Reward Level Ships: 1x Narwal, 1x Hammerhead, 1x Forge, 1x Ypres, All Admiral Reward Level Ships: 1x Hydra, 1x Ch'in, 1x Detroit, 1x Corsair, 1x Intrepid, and any unlocked stretch goals for the ships, plus any other Add-Ons Selected for an extra pledge)</t>
    </r>
  </si>
  <si>
    <t>CEGA: Hydra Defense Frigate</t>
  </si>
  <si>
    <t>CEGA: Ch'in Frigate</t>
  </si>
  <si>
    <t>CEGA: Detroit Fleet Support Ship</t>
  </si>
  <si>
    <t>Jovian: Intrepid Transport &amp; Logistics</t>
  </si>
  <si>
    <t>Jovian: Corsair Frigate</t>
  </si>
  <si>
    <t>Savings</t>
  </si>
  <si>
    <t>none</t>
  </si>
  <si>
    <r>
      <rPr>
        <b/>
        <sz val="10"/>
        <rFont val="Arial"/>
        <family val="2"/>
      </rPr>
      <t>Jovian Fleet Admiral</t>
    </r>
    <r>
      <rPr>
        <sz val="10"/>
        <rFont val="Arial"/>
        <family val="2"/>
      </rPr>
      <t xml:space="preserve"> (Includes 1x Kickstarter Backer Acrylic Turning Template, 6 Ships: 1x Alexander, 1x Majestic, 1x Forge, 1x Ypres, 1x Corsair, 1x Intrepid, and any unlocked stretch goals for the ships, plus any other Add-Ons Selected for an extra pledge)</t>
    </r>
  </si>
  <si>
    <r>
      <rPr>
        <b/>
        <sz val="10"/>
        <rFont val="Arial"/>
        <family val="2"/>
      </rPr>
      <t xml:space="preserve">CEGA Fleet Admiral </t>
    </r>
    <r>
      <rPr>
        <sz val="10"/>
        <rFont val="Arial"/>
        <family val="2"/>
      </rPr>
      <t>(Includes 1x Kickstarter Backer Acrylic Turning Template, 7 Ships: 1x Constantinople, 1x Birmingham, 1x Narwal, 1x Hammerhead, 1x Hydra, 1x Ch'in, 1x Detroit, and any unlocked stretch goals for the ships, plus any other Add-Ons Selected for an extra pledge)</t>
    </r>
  </si>
  <si>
    <t>Remastered Ships Deal: 1x CEGA: Poseiden Battleship &amp; 1x Jovian Valiant Strike Cruiser (Save $4)</t>
  </si>
  <si>
    <r>
      <rPr>
        <b/>
        <sz val="10"/>
        <rFont val="Arial"/>
        <family val="2"/>
      </rPr>
      <t xml:space="preserve">Captain + </t>
    </r>
    <r>
      <rPr>
        <b/>
        <sz val="10"/>
        <rFont val="Arial Narrow"/>
        <family val="2"/>
      </rPr>
      <t>All Exo &amp; Fighter Squads Add-Ons</t>
    </r>
    <r>
      <rPr>
        <sz val="10"/>
        <rFont val="Arial"/>
        <family val="2"/>
      </rPr>
      <t xml:space="preserve"> (Includes 1x Kickstarter Backer Acrylic Turning Template, 1x Constantinople, 1x Alexander, 1x Birmingham, 1x Majestic, and any unlocked strech goals for the ships, 1x All Nine CEGA Exo &amp; Fighter Squads, 1x All Nine Jovian Exo &amp; Fighter Squads, plus any other Add-Ons Selected for an extra pledge)</t>
    </r>
  </si>
  <si>
    <r>
      <rPr>
        <b/>
        <sz val="10"/>
        <rFont val="Arial"/>
        <family val="2"/>
      </rPr>
      <t>Commodore + All Exo &amp; Fighter Squads Add-Ons</t>
    </r>
    <r>
      <rPr>
        <sz val="10"/>
        <rFont val="Arial"/>
        <family val="2"/>
      </rPr>
      <t xml:space="preserve"> (Includes All Captain Rewards: 1x Kickstarter Backer Acrylic Turning Template,  1x Constantinople, 1x Alexander, 1x Birmingham, 1x Majestic, All Commodore Reward Level Ships: 1x Narwal, 1x Hammerhead, 1x Forge, 1x Ypres, and any unlocked stretch goals for the ships, 1x All Nine CEGA Exo &amp; Fighter Squads, 1x All Nine Jovian Exo &amp; Fighter Squads, plus any other Add-Ons Selected for an extra pledge)</t>
    </r>
  </si>
  <si>
    <r>
      <rPr>
        <b/>
        <sz val="10"/>
        <rFont val="Arial"/>
        <family val="2"/>
      </rPr>
      <t>Admiral + All Exo &amp; Fighter Squads Add-Ons</t>
    </r>
    <r>
      <rPr>
        <sz val="10"/>
        <rFont val="Arial"/>
        <family val="2"/>
      </rPr>
      <t xml:space="preserve"> (Includes All Captain Rewards: 1x Kickstarter Backer Acrylic Turning Template, 1x Constantinople, 1x Alexander, 1x Birmingham, 1x Majestic, All Commodore Reward Level Ships: 1x Narwal, 1x Hammerhead, 1x Forge, 1x Ypres, All Admiral Reward Level Ships: 1x Hydra, 1x Ch'in, 1x Detroit, 1x Corsair, 1x Intrepid, and any unlocked stretch goals for the ships, 1x All Nine CEGA Exo &amp; Fighter Squads, 1x All Nine Jovian Exo &amp; Fighter Squads, plus any other Add-Ons Selected for an extra pledge)</t>
    </r>
  </si>
  <si>
    <r>
      <rPr>
        <b/>
        <sz val="10"/>
        <rFont val="Arial"/>
        <family val="2"/>
      </rPr>
      <t xml:space="preserve">CEGA Fleet Admiral + All Exo &amp; Fighter Squads Add-Ons </t>
    </r>
    <r>
      <rPr>
        <sz val="10"/>
        <rFont val="Arial"/>
        <family val="2"/>
      </rPr>
      <t>(Includes 1x Kickstarter Backer Acrylic Turning Template, 7 Ships: 1x Constantinople, 1x Birmingham, 1x Narwal, 1x Hammerhead, 1x Hydra, 1x Ch'in, 1x Detroit, and any unlocked stretch goals for the ships, 1x All Nine CEGA Exo &amp; Fighter Squads, plus any other Add-Ons Selected for an extra pledge)</t>
    </r>
  </si>
  <si>
    <r>
      <rPr>
        <b/>
        <sz val="10"/>
        <rFont val="Arial"/>
        <family val="2"/>
      </rPr>
      <t>Jovian Fleet Admiral + All Exo &amp; Fighter Squads Add-Ons</t>
    </r>
    <r>
      <rPr>
        <sz val="10"/>
        <rFont val="Arial"/>
        <family val="2"/>
      </rPr>
      <t xml:space="preserve"> (Includes 1x Kickstarter Backer Acrylic Turning Template, 6 Ships: 1x Alexander, 1x Majestic, 1x Forge, 1x Ypres, 1x Corsair, 1x Intrepid, and any unlocked stretch goals for the ships, 1x All Nine Jovian Exo &amp; Fighter Squads, plus any other Add-Ons Selected for an extra pledge)</t>
    </r>
  </si>
  <si>
    <t>CEGA Exo &amp; Fighter Deal: One of each CEGA Exo-Armor (7) and Fighter (2) Squads listed above (Save $12)</t>
  </si>
  <si>
    <t>Jovian Exo &amp; Fighter Deal: One of each Jovian Exo-Armor (7) and Fighter (2) Squads listed above (Save $12)</t>
  </si>
  <si>
    <r>
      <t xml:space="preserve">CEGA: Wraith Bomber Squad </t>
    </r>
    <r>
      <rPr>
        <sz val="10"/>
        <color rgb="FF7030A0"/>
        <rFont val="Arial"/>
        <family val="2"/>
      </rPr>
      <t>&lt;NEW&gt;</t>
    </r>
  </si>
  <si>
    <r>
      <t xml:space="preserve">Jovian: Lancer Bomber Squad </t>
    </r>
    <r>
      <rPr>
        <sz val="10"/>
        <color rgb="FF7030A0"/>
        <rFont val="Arial"/>
        <family val="2"/>
      </rPr>
      <t>&lt;NEW&gt;</t>
    </r>
  </si>
  <si>
    <t>CEGA: Extra Poseiden Hanger Bays Set (left &amp; right) resin parts  &lt;NEW&gt;</t>
  </si>
  <si>
    <t xml:space="preserve">CEGA: Poseiden Battleship (Remastered with Rear Hull Section Updated) </t>
  </si>
  <si>
    <r>
      <t xml:space="preserve">CEGA </t>
    </r>
    <r>
      <rPr>
        <u/>
        <sz val="10"/>
        <rFont val="Arial"/>
        <family val="2"/>
      </rPr>
      <t>Hard Point Mounted</t>
    </r>
    <r>
      <rPr>
        <sz val="10"/>
        <rFont val="Arial"/>
        <family val="2"/>
      </rPr>
      <t xml:space="preserve"> Four Weapons Pewter Parts x1 of each  </t>
    </r>
    <r>
      <rPr>
        <sz val="10"/>
        <color rgb="FF7030A0"/>
        <rFont val="Arial"/>
        <family val="2"/>
      </rPr>
      <t>&lt;NEW&gt;</t>
    </r>
  </si>
  <si>
    <r>
      <t xml:space="preserve">CEGA </t>
    </r>
    <r>
      <rPr>
        <u/>
        <sz val="10"/>
        <rFont val="Arial"/>
        <family val="2"/>
      </rPr>
      <t>Hard Point Mounted</t>
    </r>
    <r>
      <rPr>
        <sz val="10"/>
        <rFont val="Arial"/>
        <family val="2"/>
      </rPr>
      <t xml:space="preserve"> Sensor/ECM/ECCM Pod Pewter Part x4  </t>
    </r>
    <r>
      <rPr>
        <sz val="10"/>
        <color rgb="FF7030A0"/>
        <rFont val="Arial"/>
        <family val="2"/>
      </rPr>
      <t>&lt;NEW&gt;</t>
    </r>
  </si>
  <si>
    <r>
      <t xml:space="preserve">CEGA Triple Cargo Pewter Part x4  </t>
    </r>
    <r>
      <rPr>
        <sz val="10"/>
        <color rgb="FF7030A0"/>
        <rFont val="Arial"/>
        <family val="2"/>
      </rPr>
      <t>&lt;NEW&gt;</t>
    </r>
  </si>
  <si>
    <r>
      <t xml:space="preserve">CEGA Single Cargo Pewter Part x4  </t>
    </r>
    <r>
      <rPr>
        <sz val="10"/>
        <color rgb="FF7030A0"/>
        <rFont val="Arial"/>
        <family val="2"/>
      </rPr>
      <t>&lt;NEW&gt;</t>
    </r>
  </si>
  <si>
    <r>
      <t xml:space="preserve">Hanger Pewter Part x4  </t>
    </r>
    <r>
      <rPr>
        <sz val="10"/>
        <color rgb="FF7030A0"/>
        <rFont val="Arial"/>
        <family val="2"/>
      </rPr>
      <t>&lt;NEW&gt;</t>
    </r>
  </si>
  <si>
    <r>
      <t xml:space="preserve">Missile Style B (10 dots) Pewter Part x4  </t>
    </r>
    <r>
      <rPr>
        <sz val="10"/>
        <color rgb="FF7030A0"/>
        <rFont val="Arial"/>
        <family val="2"/>
      </rPr>
      <t>&lt;NEW&gt;</t>
    </r>
  </si>
  <si>
    <r>
      <t xml:space="preserve">Single Kinetic Cannon Pewter Parts x4  </t>
    </r>
    <r>
      <rPr>
        <sz val="10"/>
        <color rgb="FF7030A0"/>
        <rFont val="Arial"/>
        <family val="2"/>
      </rPr>
      <t>&lt;NEW&gt;</t>
    </r>
  </si>
  <si>
    <r>
      <t xml:space="preserve">Single Particle Cannon / Beam Projector Pewter Parts x4  </t>
    </r>
    <r>
      <rPr>
        <sz val="10"/>
        <color rgb="FF7030A0"/>
        <rFont val="Arial"/>
        <family val="2"/>
      </rPr>
      <t>&lt;NEW&gt;</t>
    </r>
  </si>
  <si>
    <r>
      <t xml:space="preserve">Massdriver Pewter Part x4  </t>
    </r>
    <r>
      <rPr>
        <sz val="10"/>
        <color rgb="FF7030A0"/>
        <rFont val="Arial"/>
        <family val="2"/>
      </rPr>
      <t>&lt;NEW&gt;</t>
    </r>
  </si>
  <si>
    <r>
      <t xml:space="preserve">CEGA: Appalachian Cargo Ship  </t>
    </r>
    <r>
      <rPr>
        <sz val="10"/>
        <color rgb="FF7030A0"/>
        <rFont val="Arial"/>
        <family val="2"/>
      </rPr>
      <t>&lt;NEW&gt;</t>
    </r>
  </si>
  <si>
    <r>
      <t xml:space="preserve">Jovian: Gagarin Tender Ship  </t>
    </r>
    <r>
      <rPr>
        <sz val="10"/>
        <color rgb="FF7030A0"/>
        <rFont val="Arial"/>
        <family val="2"/>
      </rPr>
      <t>&lt;NEW&gt;</t>
    </r>
  </si>
  <si>
    <r>
      <t xml:space="preserve">CEGA: Transport Cargo Ship  </t>
    </r>
    <r>
      <rPr>
        <sz val="10"/>
        <color rgb="FF7030A0"/>
        <rFont val="Arial"/>
        <family val="2"/>
      </rPr>
      <t>&lt;NEW&gt;</t>
    </r>
  </si>
  <si>
    <r>
      <t xml:space="preserve">Jovian: Lennox Cargo Ship  </t>
    </r>
    <r>
      <rPr>
        <sz val="10"/>
        <color rgb="FF7030A0"/>
        <rFont val="Arial"/>
        <family val="2"/>
      </rPr>
      <t>&lt;NEW&gt;</t>
    </r>
  </si>
  <si>
    <r>
      <t xml:space="preserve">CEGA: Transport Fuel Ship  </t>
    </r>
    <r>
      <rPr>
        <sz val="10"/>
        <color rgb="FF7030A0"/>
        <rFont val="Arial"/>
        <family val="2"/>
      </rPr>
      <t>&lt;NEW&gt;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</si>
</sst>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 Narrow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42" fontId="4" fillId="0" borderId="0" xfId="1" applyNumberFormat="1" applyFont="1" applyAlignment="1" applyProtection="1">
      <alignment horizontal="right" vertical="top"/>
    </xf>
    <xf numFmtId="42" fontId="2" fillId="0" borderId="0" xfId="0" applyNumberFormat="1" applyFont="1" applyAlignment="1" applyProtection="1">
      <alignment horizontal="right" vertical="top"/>
    </xf>
    <xf numFmtId="164" fontId="4" fillId="0" borderId="0" xfId="1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/>
    </xf>
    <xf numFmtId="42" fontId="4" fillId="0" borderId="0" xfId="1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42" fontId="6" fillId="0" borderId="0" xfId="1" applyNumberFormat="1" applyFont="1" applyFill="1" applyBorder="1" applyAlignment="1" applyProtection="1">
      <alignment horizontal="right" vertical="top"/>
    </xf>
    <xf numFmtId="42" fontId="6" fillId="0" borderId="0" xfId="0" applyNumberFormat="1" applyFont="1" applyAlignment="1" applyProtection="1">
      <alignment horizontal="right" vertical="top"/>
    </xf>
    <xf numFmtId="44" fontId="2" fillId="0" borderId="0" xfId="0" applyNumberFormat="1" applyFont="1" applyAlignment="1" applyProtection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1" fillId="0" borderId="0" xfId="1" applyFont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8" fontId="11" fillId="0" borderId="0" xfId="0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vertical="top" wrapText="1"/>
    </xf>
  </cellXfs>
  <cellStyles count="2">
    <cellStyle name="Currency" xfId="1" builtinId="4"/>
    <cellStyle name="Normal" xfId="0" builtinId="0"/>
  </cellStyles>
  <dxfs count="9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zoomScaleNormal="100" workbookViewId="0">
      <selection activeCell="A3" sqref="A3"/>
    </sheetView>
  </sheetViews>
  <sheetFormatPr defaultColWidth="14.42578125" defaultRowHeight="15.75" customHeight="1" x14ac:dyDescent="0.2"/>
  <cols>
    <col min="1" max="1" width="8.5703125" style="9" customWidth="1"/>
    <col min="2" max="2" width="99.85546875" style="8" customWidth="1"/>
    <col min="3" max="3" width="6.5703125" style="11" customWidth="1"/>
    <col min="4" max="4" width="13.5703125" style="10" customWidth="1"/>
    <col min="5" max="5" width="8.5703125" style="38" customWidth="1"/>
    <col min="6" max="6" width="33.28515625" customWidth="1"/>
    <col min="7" max="7" width="17.28515625" customWidth="1"/>
    <col min="8" max="8" width="26" customWidth="1"/>
    <col min="9" max="9" width="40.28515625" customWidth="1"/>
    <col min="10" max="10" width="25.140625" customWidth="1"/>
    <col min="11" max="11" width="15.85546875" customWidth="1"/>
    <col min="12" max="12" width="14.42578125" style="4"/>
    <col min="13" max="13" width="84.7109375" customWidth="1"/>
    <col min="14" max="14" width="21.5703125" customWidth="1"/>
  </cols>
  <sheetData>
    <row r="1" spans="1:12" s="7" customFormat="1" ht="21.75" customHeight="1" x14ac:dyDescent="0.2">
      <c r="A1" s="14"/>
      <c r="B1" s="16" t="s">
        <v>37</v>
      </c>
      <c r="C1" s="17"/>
      <c r="D1" s="18"/>
      <c r="E1" s="38"/>
    </row>
    <row r="2" spans="1:12" s="7" customFormat="1" ht="15.75" customHeight="1" x14ac:dyDescent="0.2">
      <c r="A2" s="14"/>
      <c r="B2" s="19" t="s">
        <v>38</v>
      </c>
      <c r="C2" s="17"/>
      <c r="D2" s="18"/>
      <c r="E2" s="38"/>
    </row>
    <row r="3" spans="1:12" s="7" customFormat="1" ht="15.75" customHeight="1" x14ac:dyDescent="0.2">
      <c r="A3" s="14"/>
      <c r="B3" s="15" t="s">
        <v>39</v>
      </c>
      <c r="C3" s="17"/>
      <c r="D3" s="18"/>
      <c r="E3" s="38"/>
    </row>
    <row r="4" spans="1:12" s="7" customFormat="1" ht="9.75" customHeight="1" x14ac:dyDescent="0.2">
      <c r="A4" s="14"/>
      <c r="B4" s="20"/>
      <c r="C4" s="17"/>
      <c r="D4" s="18"/>
      <c r="E4" s="38"/>
    </row>
    <row r="5" spans="1:12" ht="12.75" x14ac:dyDescent="0.2">
      <c r="A5" s="13" t="s">
        <v>24</v>
      </c>
      <c r="B5" s="21" t="s">
        <v>25</v>
      </c>
      <c r="C5" s="22" t="s">
        <v>0</v>
      </c>
      <c r="D5" s="22" t="s">
        <v>27</v>
      </c>
      <c r="E5" s="39" t="s">
        <v>81</v>
      </c>
      <c r="F5" s="2"/>
    </row>
    <row r="6" spans="1:12" s="3" customFormat="1" ht="12.75" x14ac:dyDescent="0.2">
      <c r="A6" s="12">
        <v>0</v>
      </c>
      <c r="B6" s="37" t="s">
        <v>59</v>
      </c>
      <c r="C6" s="23">
        <v>6</v>
      </c>
      <c r="D6" s="24">
        <f>A6*C6</f>
        <v>0</v>
      </c>
      <c r="E6" s="38" t="s">
        <v>82</v>
      </c>
      <c r="F6" s="2"/>
      <c r="L6" s="4"/>
    </row>
    <row r="7" spans="1:12" s="7" customFormat="1" ht="6" customHeight="1" x14ac:dyDescent="0.2">
      <c r="A7" s="12"/>
      <c r="B7" s="37"/>
      <c r="C7" s="23"/>
      <c r="D7" s="24"/>
      <c r="E7" s="38"/>
      <c r="F7" s="2"/>
    </row>
    <row r="8" spans="1:12" ht="30" customHeight="1" x14ac:dyDescent="0.2">
      <c r="A8" s="12">
        <v>0</v>
      </c>
      <c r="B8" s="35" t="s">
        <v>68</v>
      </c>
      <c r="C8" s="23">
        <v>88</v>
      </c>
      <c r="D8" s="24">
        <f t="shared" ref="D8:D112" si="0">A8*C8</f>
        <v>0</v>
      </c>
      <c r="E8" s="40">
        <v>5</v>
      </c>
      <c r="F8" s="2"/>
    </row>
    <row r="9" spans="1:12" s="7" customFormat="1" ht="42" customHeight="1" x14ac:dyDescent="0.2">
      <c r="A9" s="12">
        <v>0</v>
      </c>
      <c r="B9" s="35" t="s">
        <v>86</v>
      </c>
      <c r="C9" s="23">
        <v>188</v>
      </c>
      <c r="D9" s="24">
        <f t="shared" ref="D9:D11" si="1">A9*C9</f>
        <v>0</v>
      </c>
      <c r="E9" s="40">
        <v>29</v>
      </c>
      <c r="F9" s="2"/>
    </row>
    <row r="10" spans="1:12" s="7" customFormat="1" ht="6" customHeight="1" x14ac:dyDescent="0.2">
      <c r="A10" s="12"/>
      <c r="B10" s="35"/>
      <c r="C10" s="23"/>
      <c r="D10" s="24"/>
      <c r="E10" s="40"/>
      <c r="F10" s="2"/>
    </row>
    <row r="11" spans="1:12" s="7" customFormat="1" ht="42" customHeight="1" x14ac:dyDescent="0.2">
      <c r="A11" s="12">
        <v>0</v>
      </c>
      <c r="B11" s="35" t="s">
        <v>74</v>
      </c>
      <c r="C11" s="23">
        <v>160</v>
      </c>
      <c r="D11" s="24">
        <f t="shared" si="1"/>
        <v>0</v>
      </c>
      <c r="E11" s="40">
        <v>15</v>
      </c>
      <c r="F11" s="2"/>
    </row>
    <row r="12" spans="1:12" s="7" customFormat="1" ht="54" customHeight="1" x14ac:dyDescent="0.2">
      <c r="A12" s="12">
        <v>0</v>
      </c>
      <c r="B12" s="35" t="s">
        <v>87</v>
      </c>
      <c r="C12" s="23">
        <v>260</v>
      </c>
      <c r="D12" s="24">
        <f t="shared" ref="D12:D14" si="2">A12*C12</f>
        <v>0</v>
      </c>
      <c r="E12" s="40">
        <v>39</v>
      </c>
      <c r="F12" s="2"/>
    </row>
    <row r="13" spans="1:12" s="7" customFormat="1" ht="6" customHeight="1" x14ac:dyDescent="0.2">
      <c r="A13" s="12"/>
      <c r="B13" s="35"/>
      <c r="C13" s="23"/>
      <c r="D13" s="24"/>
      <c r="E13" s="40"/>
      <c r="F13" s="2"/>
    </row>
    <row r="14" spans="1:12" s="7" customFormat="1" ht="54" customHeight="1" x14ac:dyDescent="0.2">
      <c r="A14" s="12">
        <v>0</v>
      </c>
      <c r="B14" s="35" t="s">
        <v>75</v>
      </c>
      <c r="C14" s="23">
        <v>240</v>
      </c>
      <c r="D14" s="24">
        <f t="shared" si="2"/>
        <v>0</v>
      </c>
      <c r="E14" s="40">
        <v>25</v>
      </c>
      <c r="F14" s="2"/>
    </row>
    <row r="15" spans="1:12" s="7" customFormat="1" ht="66" customHeight="1" x14ac:dyDescent="0.2">
      <c r="A15" s="12">
        <v>0</v>
      </c>
      <c r="B15" s="35" t="s">
        <v>88</v>
      </c>
      <c r="C15" s="23">
        <v>340</v>
      </c>
      <c r="D15" s="24">
        <f t="shared" ref="D15:D17" si="3">A15*C15</f>
        <v>0</v>
      </c>
      <c r="E15" s="40">
        <v>49</v>
      </c>
      <c r="F15" s="2"/>
    </row>
    <row r="16" spans="1:12" s="7" customFormat="1" ht="6" customHeight="1" x14ac:dyDescent="0.2">
      <c r="A16" s="12"/>
      <c r="B16" s="35"/>
      <c r="C16" s="23"/>
      <c r="D16" s="24"/>
      <c r="E16" s="40"/>
      <c r="F16" s="2"/>
    </row>
    <row r="17" spans="1:12" s="7" customFormat="1" ht="40.5" customHeight="1" x14ac:dyDescent="0.2">
      <c r="A17" s="12">
        <v>0</v>
      </c>
      <c r="B17" s="35" t="s">
        <v>84</v>
      </c>
      <c r="C17" s="23">
        <v>127</v>
      </c>
      <c r="D17" s="24">
        <f t="shared" si="3"/>
        <v>0</v>
      </c>
      <c r="E17" s="40">
        <v>12</v>
      </c>
      <c r="F17" s="2"/>
    </row>
    <row r="18" spans="1:12" s="7" customFormat="1" ht="52.5" customHeight="1" x14ac:dyDescent="0.2">
      <c r="A18" s="12">
        <v>0</v>
      </c>
      <c r="B18" s="35" t="s">
        <v>89</v>
      </c>
      <c r="C18" s="23">
        <v>177</v>
      </c>
      <c r="D18" s="24">
        <f t="shared" ref="D18:D21" si="4">A18*C18</f>
        <v>0</v>
      </c>
      <c r="E18" s="40">
        <v>24</v>
      </c>
      <c r="F18" s="2"/>
    </row>
    <row r="19" spans="1:12" s="7" customFormat="1" ht="6" customHeight="1" x14ac:dyDescent="0.2">
      <c r="A19" s="12"/>
      <c r="B19" s="35"/>
      <c r="C19" s="23"/>
      <c r="D19" s="24"/>
      <c r="E19" s="40"/>
      <c r="F19" s="2"/>
    </row>
    <row r="20" spans="1:12" s="7" customFormat="1" ht="42" customHeight="1" x14ac:dyDescent="0.2">
      <c r="A20" s="12">
        <v>0</v>
      </c>
      <c r="B20" s="35" t="s">
        <v>83</v>
      </c>
      <c r="C20" s="23">
        <v>120</v>
      </c>
      <c r="D20" s="24">
        <f t="shared" si="4"/>
        <v>0</v>
      </c>
      <c r="E20" s="40">
        <v>11</v>
      </c>
      <c r="F20" s="2"/>
    </row>
    <row r="21" spans="1:12" s="7" customFormat="1" ht="40.5" customHeight="1" x14ac:dyDescent="0.2">
      <c r="A21" s="12">
        <v>0</v>
      </c>
      <c r="B21" s="35" t="s">
        <v>90</v>
      </c>
      <c r="C21" s="23">
        <v>170</v>
      </c>
      <c r="D21" s="24">
        <f t="shared" si="4"/>
        <v>0</v>
      </c>
      <c r="E21" s="40">
        <v>23</v>
      </c>
      <c r="F21" s="2"/>
    </row>
    <row r="22" spans="1:12" s="3" customFormat="1" ht="8.25" customHeight="1" x14ac:dyDescent="0.2">
      <c r="A22" s="12"/>
      <c r="B22" s="20"/>
      <c r="C22" s="17"/>
      <c r="D22" s="24"/>
      <c r="E22" s="38"/>
      <c r="F22" s="2"/>
      <c r="L22" s="4"/>
    </row>
    <row r="23" spans="1:12" ht="12.75" x14ac:dyDescent="0.2">
      <c r="A23" s="12"/>
      <c r="B23" s="21" t="s">
        <v>41</v>
      </c>
      <c r="C23" s="25"/>
      <c r="D23" s="24"/>
      <c r="E23" s="41"/>
      <c r="F23" s="6"/>
    </row>
    <row r="24" spans="1:12" s="7" customFormat="1" ht="12.75" x14ac:dyDescent="0.2">
      <c r="A24" s="12">
        <v>0</v>
      </c>
      <c r="B24" s="36" t="s">
        <v>85</v>
      </c>
      <c r="C24" s="27">
        <v>40</v>
      </c>
      <c r="D24" s="24">
        <f t="shared" ref="D24" si="5">A24*C24</f>
        <v>0</v>
      </c>
      <c r="E24" s="40">
        <v>4</v>
      </c>
      <c r="F24" s="6"/>
    </row>
    <row r="25" spans="1:12" s="3" customFormat="1" ht="12.75" x14ac:dyDescent="0.2">
      <c r="A25" s="12">
        <v>0</v>
      </c>
      <c r="B25" s="36" t="s">
        <v>96</v>
      </c>
      <c r="C25" s="27">
        <v>24</v>
      </c>
      <c r="D25" s="24">
        <f t="shared" si="0"/>
        <v>0</v>
      </c>
      <c r="E25" s="41"/>
      <c r="F25" s="6"/>
      <c r="L25" s="4"/>
    </row>
    <row r="26" spans="1:12" s="7" customFormat="1" ht="12.75" x14ac:dyDescent="0.2">
      <c r="A26" s="12">
        <v>0</v>
      </c>
      <c r="B26" s="36" t="s">
        <v>95</v>
      </c>
      <c r="C26" s="27">
        <v>4</v>
      </c>
      <c r="D26" s="24">
        <f t="shared" ref="D26" si="6">A26*C26</f>
        <v>0</v>
      </c>
      <c r="E26" s="41"/>
      <c r="F26" s="6"/>
    </row>
    <row r="27" spans="1:12" s="3" customFormat="1" ht="12.75" x14ac:dyDescent="0.2">
      <c r="A27" s="12">
        <v>0</v>
      </c>
      <c r="B27" s="26" t="s">
        <v>15</v>
      </c>
      <c r="C27" s="27">
        <v>20</v>
      </c>
      <c r="D27" s="24">
        <f t="shared" si="0"/>
        <v>0</v>
      </c>
      <c r="E27" s="41"/>
      <c r="F27" s="6"/>
      <c r="L27" s="4"/>
    </row>
    <row r="28" spans="1:12" s="3" customFormat="1" ht="12.75" x14ac:dyDescent="0.2">
      <c r="A28" s="12">
        <v>0</v>
      </c>
      <c r="B28" s="26" t="s">
        <v>16</v>
      </c>
      <c r="C28" s="27">
        <v>24</v>
      </c>
      <c r="D28" s="24">
        <f t="shared" si="0"/>
        <v>0</v>
      </c>
      <c r="E28" s="41"/>
      <c r="F28" s="6"/>
      <c r="L28" s="4"/>
    </row>
    <row r="29" spans="1:12" s="7" customFormat="1" ht="12.75" x14ac:dyDescent="0.2">
      <c r="A29" s="12">
        <v>0</v>
      </c>
      <c r="B29" s="6" t="s">
        <v>66</v>
      </c>
      <c r="C29" s="27">
        <v>18</v>
      </c>
      <c r="D29" s="24">
        <f t="shared" ref="D29:D30" si="7">A29*C29</f>
        <v>0</v>
      </c>
      <c r="E29" s="41"/>
      <c r="F29" s="6"/>
    </row>
    <row r="30" spans="1:12" s="7" customFormat="1" ht="12.75" x14ac:dyDescent="0.2">
      <c r="A30" s="12">
        <v>0</v>
      </c>
      <c r="B30" s="6" t="s">
        <v>67</v>
      </c>
      <c r="C30" s="27">
        <v>20</v>
      </c>
      <c r="D30" s="24">
        <f t="shared" si="7"/>
        <v>0</v>
      </c>
      <c r="E30" s="41"/>
      <c r="F30" s="6"/>
    </row>
    <row r="31" spans="1:12" s="7" customFormat="1" ht="12.75" x14ac:dyDescent="0.2">
      <c r="A31" s="12">
        <v>0</v>
      </c>
      <c r="B31" s="6" t="s">
        <v>76</v>
      </c>
      <c r="C31" s="27">
        <v>12</v>
      </c>
      <c r="D31" s="24">
        <f t="shared" ref="D31" si="8">A31*C31</f>
        <v>0</v>
      </c>
      <c r="E31" s="41"/>
      <c r="F31" s="6"/>
    </row>
    <row r="32" spans="1:12" s="7" customFormat="1" ht="12.75" x14ac:dyDescent="0.2">
      <c r="A32" s="12">
        <v>0</v>
      </c>
      <c r="B32" s="6" t="s">
        <v>77</v>
      </c>
      <c r="C32" s="27">
        <v>12</v>
      </c>
      <c r="D32" s="24">
        <f t="shared" ref="D32:D33" si="9">A32*C32</f>
        <v>0</v>
      </c>
      <c r="E32" s="41"/>
      <c r="F32" s="6"/>
    </row>
    <row r="33" spans="1:12" s="7" customFormat="1" ht="12.75" x14ac:dyDescent="0.2">
      <c r="A33" s="12">
        <v>0</v>
      </c>
      <c r="B33" s="6" t="s">
        <v>78</v>
      </c>
      <c r="C33" s="27">
        <v>28</v>
      </c>
      <c r="D33" s="24">
        <f t="shared" si="9"/>
        <v>0</v>
      </c>
      <c r="E33" s="41"/>
      <c r="F33" s="6"/>
    </row>
    <row r="34" spans="1:12" s="7" customFormat="1" ht="12.75" x14ac:dyDescent="0.2">
      <c r="A34" s="12">
        <v>0</v>
      </c>
      <c r="B34" s="6" t="s">
        <v>106</v>
      </c>
      <c r="C34" s="27">
        <v>20</v>
      </c>
      <c r="D34" s="24">
        <f t="shared" ref="D34" si="10">A34*C34</f>
        <v>0</v>
      </c>
      <c r="E34" s="41"/>
      <c r="F34" s="6"/>
    </row>
    <row r="35" spans="1:12" s="7" customFormat="1" ht="12.75" x14ac:dyDescent="0.2">
      <c r="A35" s="12">
        <v>0</v>
      </c>
      <c r="B35" s="6" t="s">
        <v>108</v>
      </c>
      <c r="C35" s="27">
        <v>20</v>
      </c>
      <c r="D35" s="24">
        <f t="shared" ref="D35" si="11">A35*C35</f>
        <v>0</v>
      </c>
      <c r="E35" s="41"/>
      <c r="F35" s="6"/>
    </row>
    <row r="36" spans="1:12" s="7" customFormat="1" ht="12.75" x14ac:dyDescent="0.2">
      <c r="A36" s="12">
        <v>0</v>
      </c>
      <c r="B36" s="6" t="s">
        <v>110</v>
      </c>
      <c r="C36" s="27">
        <v>20</v>
      </c>
      <c r="D36" s="24">
        <f t="shared" ref="D36" si="12">A36*C36</f>
        <v>0</v>
      </c>
      <c r="E36" s="41"/>
      <c r="F36" s="6"/>
    </row>
    <row r="37" spans="1:12" ht="12.75" x14ac:dyDescent="0.2">
      <c r="A37" s="12">
        <v>0</v>
      </c>
      <c r="B37" s="26" t="s">
        <v>42</v>
      </c>
      <c r="C37" s="27">
        <v>7</v>
      </c>
      <c r="D37" s="24">
        <f t="shared" si="0"/>
        <v>0</v>
      </c>
      <c r="E37" s="41"/>
      <c r="F37" s="5"/>
    </row>
    <row r="38" spans="1:12" ht="12.75" x14ac:dyDescent="0.2">
      <c r="A38" s="12">
        <v>0</v>
      </c>
      <c r="B38" s="26" t="s">
        <v>43</v>
      </c>
      <c r="C38" s="27">
        <v>8</v>
      </c>
      <c r="D38" s="24">
        <f t="shared" si="0"/>
        <v>0</v>
      </c>
      <c r="E38" s="41"/>
      <c r="F38" s="5"/>
    </row>
    <row r="39" spans="1:12" ht="12.75" x14ac:dyDescent="0.2">
      <c r="A39" s="12">
        <v>0</v>
      </c>
      <c r="B39" s="26" t="s">
        <v>44</v>
      </c>
      <c r="C39" s="27">
        <v>7</v>
      </c>
      <c r="D39" s="24">
        <f t="shared" si="0"/>
        <v>0</v>
      </c>
      <c r="E39" s="41"/>
      <c r="F39" s="5"/>
      <c r="G39" s="1"/>
      <c r="H39" s="1"/>
    </row>
    <row r="40" spans="1:12" ht="12.75" x14ac:dyDescent="0.2">
      <c r="A40" s="12">
        <v>0</v>
      </c>
      <c r="B40" s="26" t="s">
        <v>45</v>
      </c>
      <c r="C40" s="27">
        <v>7</v>
      </c>
      <c r="D40" s="24">
        <f t="shared" si="0"/>
        <v>0</v>
      </c>
      <c r="E40" s="41"/>
      <c r="F40" s="5"/>
    </row>
    <row r="41" spans="1:12" ht="12.75" x14ac:dyDescent="0.2">
      <c r="A41" s="12">
        <v>0</v>
      </c>
      <c r="B41" s="26" t="s">
        <v>46</v>
      </c>
      <c r="C41" s="27">
        <v>7</v>
      </c>
      <c r="D41" s="24">
        <f t="shared" si="0"/>
        <v>0</v>
      </c>
      <c r="E41" s="41"/>
      <c r="F41" s="5"/>
    </row>
    <row r="42" spans="1:12" s="3" customFormat="1" ht="12.75" x14ac:dyDescent="0.2">
      <c r="A42" s="12">
        <v>0</v>
      </c>
      <c r="B42" s="26" t="s">
        <v>47</v>
      </c>
      <c r="C42" s="27">
        <v>7</v>
      </c>
      <c r="D42" s="24">
        <f t="shared" si="0"/>
        <v>0</v>
      </c>
      <c r="E42" s="41"/>
      <c r="F42" s="5"/>
      <c r="L42" s="4"/>
    </row>
    <row r="43" spans="1:12" ht="12.75" x14ac:dyDescent="0.2">
      <c r="A43" s="12">
        <v>0</v>
      </c>
      <c r="B43" s="26" t="s">
        <v>48</v>
      </c>
      <c r="C43" s="27">
        <v>9</v>
      </c>
      <c r="D43" s="24">
        <f t="shared" si="0"/>
        <v>0</v>
      </c>
      <c r="E43" s="41"/>
      <c r="F43" s="5"/>
    </row>
    <row r="44" spans="1:12" s="7" customFormat="1" ht="12.75" x14ac:dyDescent="0.2">
      <c r="A44" s="12">
        <v>0</v>
      </c>
      <c r="B44" s="26" t="s">
        <v>17</v>
      </c>
      <c r="C44" s="27">
        <v>5</v>
      </c>
      <c r="D44" s="24">
        <f t="shared" ref="D44" si="13">A44*C44</f>
        <v>0</v>
      </c>
      <c r="E44" s="41"/>
      <c r="F44" s="5"/>
    </row>
    <row r="45" spans="1:12" s="3" customFormat="1" ht="12.75" x14ac:dyDescent="0.2">
      <c r="A45" s="12">
        <v>0</v>
      </c>
      <c r="B45" s="36" t="s">
        <v>93</v>
      </c>
      <c r="C45" s="27">
        <v>5</v>
      </c>
      <c r="D45" s="24">
        <f t="shared" si="0"/>
        <v>0</v>
      </c>
      <c r="E45" s="41"/>
      <c r="F45" s="5"/>
      <c r="L45" s="4"/>
    </row>
    <row r="46" spans="1:12" s="7" customFormat="1" ht="12.75" x14ac:dyDescent="0.2">
      <c r="A46" s="12">
        <v>0</v>
      </c>
      <c r="B46" s="36" t="s">
        <v>91</v>
      </c>
      <c r="C46" s="27">
        <v>50</v>
      </c>
      <c r="D46" s="24">
        <f t="shared" ref="D46" si="14">A46*C46</f>
        <v>0</v>
      </c>
      <c r="E46" s="40">
        <v>12</v>
      </c>
      <c r="F46" s="5"/>
    </row>
    <row r="47" spans="1:12" s="3" customFormat="1" ht="12.75" x14ac:dyDescent="0.2">
      <c r="A47" s="12">
        <v>0</v>
      </c>
      <c r="B47" s="26" t="s">
        <v>18</v>
      </c>
      <c r="C47" s="27">
        <v>20</v>
      </c>
      <c r="D47" s="24">
        <f t="shared" si="0"/>
        <v>0</v>
      </c>
      <c r="E47" s="41"/>
      <c r="F47" s="5"/>
      <c r="L47" s="4"/>
    </row>
    <row r="48" spans="1:12" s="3" customFormat="1" ht="12.75" x14ac:dyDescent="0.2">
      <c r="A48" s="12">
        <v>0</v>
      </c>
      <c r="B48" s="26" t="s">
        <v>19</v>
      </c>
      <c r="C48" s="27">
        <v>20</v>
      </c>
      <c r="D48" s="24">
        <f t="shared" si="0"/>
        <v>0</v>
      </c>
      <c r="E48" s="41"/>
      <c r="F48" s="5"/>
      <c r="L48" s="4"/>
    </row>
    <row r="49" spans="1:12" s="3" customFormat="1" ht="12.75" x14ac:dyDescent="0.2">
      <c r="A49" s="12">
        <v>0</v>
      </c>
      <c r="B49" s="26" t="s">
        <v>20</v>
      </c>
      <c r="C49" s="27">
        <v>24</v>
      </c>
      <c r="D49" s="24">
        <f t="shared" si="0"/>
        <v>0</v>
      </c>
      <c r="E49" s="41"/>
      <c r="F49" s="5"/>
      <c r="L49" s="4"/>
    </row>
    <row r="50" spans="1:12" s="7" customFormat="1" ht="12.75" x14ac:dyDescent="0.2">
      <c r="A50" s="12">
        <v>0</v>
      </c>
      <c r="B50" s="6" t="s">
        <v>64</v>
      </c>
      <c r="C50" s="27">
        <v>20</v>
      </c>
      <c r="D50" s="24">
        <f t="shared" ref="D50:D51" si="15">A50*C50</f>
        <v>0</v>
      </c>
      <c r="E50" s="41"/>
      <c r="F50" s="5"/>
    </row>
    <row r="51" spans="1:12" s="7" customFormat="1" ht="12.75" x14ac:dyDescent="0.2">
      <c r="A51" s="12">
        <v>0</v>
      </c>
      <c r="B51" s="6" t="s">
        <v>65</v>
      </c>
      <c r="C51" s="27">
        <v>24</v>
      </c>
      <c r="D51" s="24">
        <f t="shared" si="15"/>
        <v>0</v>
      </c>
      <c r="E51" s="41"/>
      <c r="F51" s="5"/>
    </row>
    <row r="52" spans="1:12" s="7" customFormat="1" ht="12.75" x14ac:dyDescent="0.2">
      <c r="A52" s="12">
        <v>0</v>
      </c>
      <c r="B52" s="6" t="s">
        <v>80</v>
      </c>
      <c r="C52" s="27">
        <v>20</v>
      </c>
      <c r="D52" s="24">
        <f t="shared" ref="D52" si="16">A52*C52</f>
        <v>0</v>
      </c>
      <c r="E52" s="41"/>
      <c r="F52" s="5"/>
    </row>
    <row r="53" spans="1:12" s="7" customFormat="1" ht="12.75" x14ac:dyDescent="0.2">
      <c r="A53" s="12">
        <v>0</v>
      </c>
      <c r="B53" s="6" t="s">
        <v>79</v>
      </c>
      <c r="C53" s="27">
        <v>18</v>
      </c>
      <c r="D53" s="24">
        <f t="shared" ref="D53" si="17">A53*C53</f>
        <v>0</v>
      </c>
      <c r="E53" s="41"/>
      <c r="F53" s="5"/>
    </row>
    <row r="54" spans="1:12" s="7" customFormat="1" ht="12.75" x14ac:dyDescent="0.2">
      <c r="A54" s="12">
        <v>0</v>
      </c>
      <c r="B54" s="6" t="s">
        <v>107</v>
      </c>
      <c r="C54" s="27">
        <v>46</v>
      </c>
      <c r="D54" s="24">
        <f t="shared" ref="D54" si="18">A54*C54</f>
        <v>0</v>
      </c>
      <c r="E54" s="41"/>
      <c r="F54" s="5"/>
    </row>
    <row r="55" spans="1:12" s="7" customFormat="1" ht="12.75" x14ac:dyDescent="0.2">
      <c r="A55" s="12">
        <v>0</v>
      </c>
      <c r="B55" s="6" t="s">
        <v>109</v>
      </c>
      <c r="C55" s="27">
        <v>28</v>
      </c>
      <c r="D55" s="24">
        <f t="shared" ref="D55" si="19">A55*C55</f>
        <v>0</v>
      </c>
      <c r="E55" s="41"/>
      <c r="F55" s="5"/>
    </row>
    <row r="56" spans="1:12" ht="12.75" x14ac:dyDescent="0.2">
      <c r="A56" s="12">
        <v>0</v>
      </c>
      <c r="B56" s="26" t="s">
        <v>49</v>
      </c>
      <c r="C56" s="27">
        <v>7</v>
      </c>
      <c r="D56" s="24">
        <f t="shared" si="0"/>
        <v>0</v>
      </c>
      <c r="E56" s="41"/>
      <c r="F56" s="5"/>
    </row>
    <row r="57" spans="1:12" ht="12.75" x14ac:dyDescent="0.2">
      <c r="A57" s="12">
        <v>0</v>
      </c>
      <c r="B57" s="26" t="s">
        <v>50</v>
      </c>
      <c r="C57" s="27">
        <v>7</v>
      </c>
      <c r="D57" s="24">
        <f t="shared" si="0"/>
        <v>0</v>
      </c>
      <c r="E57" s="41"/>
      <c r="F57" s="5"/>
    </row>
    <row r="58" spans="1:12" ht="12.75" x14ac:dyDescent="0.2">
      <c r="A58" s="12">
        <v>0</v>
      </c>
      <c r="B58" s="26" t="s">
        <v>51</v>
      </c>
      <c r="C58" s="27">
        <v>7</v>
      </c>
      <c r="D58" s="24">
        <f t="shared" si="0"/>
        <v>0</v>
      </c>
      <c r="E58" s="41"/>
      <c r="F58" s="5"/>
    </row>
    <row r="59" spans="1:12" ht="12.75" x14ac:dyDescent="0.2">
      <c r="A59" s="12">
        <v>0</v>
      </c>
      <c r="B59" s="26" t="s">
        <v>52</v>
      </c>
      <c r="C59" s="27">
        <v>7</v>
      </c>
      <c r="D59" s="24">
        <f t="shared" si="0"/>
        <v>0</v>
      </c>
      <c r="E59" s="41"/>
      <c r="F59" s="5"/>
    </row>
    <row r="60" spans="1:12" ht="12.75" x14ac:dyDescent="0.2">
      <c r="A60" s="12">
        <v>0</v>
      </c>
      <c r="B60" s="26" t="s">
        <v>53</v>
      </c>
      <c r="C60" s="27">
        <v>8</v>
      </c>
      <c r="D60" s="24">
        <f t="shared" si="0"/>
        <v>0</v>
      </c>
      <c r="E60" s="41"/>
      <c r="F60" s="5"/>
    </row>
    <row r="61" spans="1:12" s="7" customFormat="1" ht="12.75" x14ac:dyDescent="0.2">
      <c r="A61" s="12">
        <v>0</v>
      </c>
      <c r="B61" s="26" t="s">
        <v>54</v>
      </c>
      <c r="C61" s="27">
        <v>7</v>
      </c>
      <c r="D61" s="24">
        <f t="shared" si="0"/>
        <v>0</v>
      </c>
      <c r="E61" s="41"/>
      <c r="F61" s="5"/>
    </row>
    <row r="62" spans="1:12" s="3" customFormat="1" ht="12.75" x14ac:dyDescent="0.2">
      <c r="A62" s="12">
        <v>0</v>
      </c>
      <c r="B62" s="26" t="s">
        <v>55</v>
      </c>
      <c r="C62" s="27">
        <v>9</v>
      </c>
      <c r="D62" s="24">
        <f t="shared" si="0"/>
        <v>0</v>
      </c>
      <c r="E62" s="41"/>
      <c r="F62" s="5"/>
      <c r="L62" s="4"/>
    </row>
    <row r="63" spans="1:12" s="7" customFormat="1" ht="12.75" x14ac:dyDescent="0.2">
      <c r="A63" s="12">
        <v>0</v>
      </c>
      <c r="B63" s="26" t="s">
        <v>21</v>
      </c>
      <c r="C63" s="27">
        <v>5</v>
      </c>
      <c r="D63" s="24">
        <f t="shared" ref="D63" si="20">A63*C63</f>
        <v>0</v>
      </c>
      <c r="E63" s="41"/>
      <c r="F63" s="5"/>
    </row>
    <row r="64" spans="1:12" ht="12.75" x14ac:dyDescent="0.2">
      <c r="A64" s="12">
        <v>0</v>
      </c>
      <c r="B64" s="36" t="s">
        <v>94</v>
      </c>
      <c r="C64" s="27">
        <v>5</v>
      </c>
      <c r="D64" s="24">
        <f t="shared" si="0"/>
        <v>0</v>
      </c>
      <c r="E64" s="41"/>
      <c r="F64" s="5"/>
    </row>
    <row r="65" spans="1:12" s="7" customFormat="1" ht="12.75" x14ac:dyDescent="0.2">
      <c r="A65" s="12">
        <v>0</v>
      </c>
      <c r="B65" s="36" t="s">
        <v>92</v>
      </c>
      <c r="C65" s="27">
        <v>50</v>
      </c>
      <c r="D65" s="24">
        <f>A65*C65</f>
        <v>0</v>
      </c>
      <c r="E65" s="40">
        <v>12</v>
      </c>
      <c r="F65" s="5"/>
    </row>
    <row r="66" spans="1:12" s="7" customFormat="1" ht="6" customHeight="1" x14ac:dyDescent="0.2">
      <c r="A66" s="12"/>
      <c r="B66" s="26"/>
      <c r="C66" s="27"/>
      <c r="D66" s="24"/>
      <c r="E66" s="41"/>
      <c r="F66" s="5"/>
    </row>
    <row r="67" spans="1:12" ht="12.75" x14ac:dyDescent="0.2">
      <c r="A67" s="12"/>
      <c r="B67" s="28" t="s">
        <v>56</v>
      </c>
      <c r="C67" s="27"/>
      <c r="D67" s="24"/>
      <c r="E67" s="41"/>
      <c r="F67" s="5"/>
    </row>
    <row r="68" spans="1:12" s="7" customFormat="1" ht="12.75" x14ac:dyDescent="0.2">
      <c r="A68" s="12">
        <v>0</v>
      </c>
      <c r="B68" s="26" t="s">
        <v>26</v>
      </c>
      <c r="C68" s="27">
        <v>5</v>
      </c>
      <c r="D68" s="24">
        <f t="shared" ref="D68:D75" si="21">A68*C68</f>
        <v>0</v>
      </c>
      <c r="E68" s="41"/>
      <c r="F68" s="5"/>
    </row>
    <row r="69" spans="1:12" s="7" customFormat="1" ht="12.75" x14ac:dyDescent="0.2">
      <c r="A69" s="12">
        <v>0</v>
      </c>
      <c r="B69" s="26" t="s">
        <v>40</v>
      </c>
      <c r="C69" s="27">
        <v>2</v>
      </c>
      <c r="D69" s="24">
        <f t="shared" si="21"/>
        <v>0</v>
      </c>
      <c r="E69" s="41"/>
      <c r="F69" s="5"/>
    </row>
    <row r="70" spans="1:12" s="7" customFormat="1" ht="15" customHeight="1" x14ac:dyDescent="0.2">
      <c r="A70" s="12">
        <v>0</v>
      </c>
      <c r="B70" s="26" t="s">
        <v>28</v>
      </c>
      <c r="C70" s="27">
        <v>3</v>
      </c>
      <c r="D70" s="24">
        <f t="shared" si="21"/>
        <v>0</v>
      </c>
      <c r="E70" s="41"/>
      <c r="F70" s="5"/>
    </row>
    <row r="71" spans="1:12" s="7" customFormat="1" ht="12.75" x14ac:dyDescent="0.2">
      <c r="A71" s="12">
        <v>0</v>
      </c>
      <c r="B71" s="26" t="s">
        <v>29</v>
      </c>
      <c r="C71" s="27">
        <v>4</v>
      </c>
      <c r="D71" s="24">
        <f t="shared" si="21"/>
        <v>0</v>
      </c>
      <c r="E71" s="41"/>
      <c r="F71" s="5"/>
    </row>
    <row r="72" spans="1:12" s="7" customFormat="1" ht="12.75" x14ac:dyDescent="0.2">
      <c r="A72" s="12">
        <v>0</v>
      </c>
      <c r="B72" s="29" t="s">
        <v>5</v>
      </c>
      <c r="C72" s="27">
        <v>2</v>
      </c>
      <c r="D72" s="24">
        <f t="shared" si="21"/>
        <v>0</v>
      </c>
      <c r="E72" s="41"/>
      <c r="F72" s="5"/>
    </row>
    <row r="73" spans="1:12" s="7" customFormat="1" ht="12.75" x14ac:dyDescent="0.2">
      <c r="A73" s="12">
        <v>0</v>
      </c>
      <c r="B73" s="29" t="s">
        <v>3</v>
      </c>
      <c r="C73" s="27">
        <v>2</v>
      </c>
      <c r="D73" s="24">
        <f t="shared" si="21"/>
        <v>0</v>
      </c>
      <c r="E73" s="41"/>
      <c r="F73" s="5"/>
    </row>
    <row r="74" spans="1:12" s="7" customFormat="1" ht="12.75" x14ac:dyDescent="0.2">
      <c r="A74" s="12">
        <v>0</v>
      </c>
      <c r="B74" s="29" t="s">
        <v>4</v>
      </c>
      <c r="C74" s="27">
        <v>2</v>
      </c>
      <c r="D74" s="24">
        <f t="shared" si="21"/>
        <v>0</v>
      </c>
      <c r="E74" s="41"/>
      <c r="F74" s="5"/>
    </row>
    <row r="75" spans="1:12" s="7" customFormat="1" ht="12.75" x14ac:dyDescent="0.2">
      <c r="A75" s="12">
        <v>0</v>
      </c>
      <c r="B75" s="44" t="s">
        <v>103</v>
      </c>
      <c r="C75" s="27">
        <v>3</v>
      </c>
      <c r="D75" s="24">
        <f t="shared" si="21"/>
        <v>0</v>
      </c>
      <c r="E75" s="41"/>
      <c r="F75" s="5"/>
    </row>
    <row r="76" spans="1:12" ht="12.75" x14ac:dyDescent="0.2">
      <c r="A76" s="12">
        <v>0</v>
      </c>
      <c r="B76" s="29" t="s">
        <v>34</v>
      </c>
      <c r="C76" s="27">
        <v>3</v>
      </c>
      <c r="D76" s="24">
        <f t="shared" ref="D76:D96" si="22">A76*C76</f>
        <v>0</v>
      </c>
      <c r="E76" s="41"/>
      <c r="F76" s="5"/>
    </row>
    <row r="77" spans="1:12" s="3" customFormat="1" ht="12.75" x14ac:dyDescent="0.2">
      <c r="A77" s="12">
        <v>0</v>
      </c>
      <c r="B77" s="29" t="s">
        <v>35</v>
      </c>
      <c r="C77" s="27">
        <v>3</v>
      </c>
      <c r="D77" s="24">
        <f t="shared" si="22"/>
        <v>0</v>
      </c>
      <c r="E77" s="41"/>
      <c r="F77" s="5"/>
      <c r="L77" s="4"/>
    </row>
    <row r="78" spans="1:12" s="7" customFormat="1" ht="12.75" x14ac:dyDescent="0.2">
      <c r="A78" s="12">
        <v>0</v>
      </c>
      <c r="B78" s="36" t="s">
        <v>104</v>
      </c>
      <c r="C78" s="27">
        <v>3</v>
      </c>
      <c r="D78" s="24">
        <f t="shared" si="22"/>
        <v>0</v>
      </c>
      <c r="E78" s="41"/>
      <c r="F78" s="5"/>
    </row>
    <row r="79" spans="1:12" s="7" customFormat="1" ht="12.75" x14ac:dyDescent="0.2">
      <c r="A79" s="12">
        <v>0</v>
      </c>
      <c r="B79" s="36" t="s">
        <v>69</v>
      </c>
      <c r="C79" s="27">
        <v>3</v>
      </c>
      <c r="D79" s="24">
        <f t="shared" ref="D79" si="23">A79*C79</f>
        <v>0</v>
      </c>
      <c r="E79" s="41"/>
      <c r="F79" s="5"/>
    </row>
    <row r="80" spans="1:12" ht="12.75" x14ac:dyDescent="0.2">
      <c r="A80" s="12">
        <v>0</v>
      </c>
      <c r="B80" s="26" t="s">
        <v>36</v>
      </c>
      <c r="C80" s="27">
        <v>3</v>
      </c>
      <c r="D80" s="24">
        <f t="shared" si="22"/>
        <v>0</v>
      </c>
      <c r="E80" s="41"/>
      <c r="F80" s="5"/>
    </row>
    <row r="81" spans="1:6" s="7" customFormat="1" ht="12.75" x14ac:dyDescent="0.2">
      <c r="A81" s="12">
        <v>0</v>
      </c>
      <c r="B81" s="36" t="s">
        <v>105</v>
      </c>
      <c r="C81" s="27">
        <v>4</v>
      </c>
      <c r="D81" s="24">
        <f t="shared" si="22"/>
        <v>0</v>
      </c>
      <c r="E81" s="42"/>
      <c r="F81" s="5"/>
    </row>
    <row r="82" spans="1:6" s="7" customFormat="1" ht="12.75" x14ac:dyDescent="0.2">
      <c r="A82" s="12">
        <v>0</v>
      </c>
      <c r="B82" s="36" t="s">
        <v>70</v>
      </c>
      <c r="C82" s="27">
        <v>3</v>
      </c>
      <c r="D82" s="24">
        <f t="shared" ref="D82:D84" si="24">A82*C82</f>
        <v>0</v>
      </c>
      <c r="E82" s="42"/>
      <c r="F82" s="5"/>
    </row>
    <row r="83" spans="1:6" s="7" customFormat="1" ht="12.75" x14ac:dyDescent="0.2">
      <c r="A83" s="12">
        <v>0</v>
      </c>
      <c r="B83" s="36" t="s">
        <v>102</v>
      </c>
      <c r="C83" s="27">
        <v>3</v>
      </c>
      <c r="D83" s="24">
        <f t="shared" ref="D83" si="25">A83*C83</f>
        <v>0</v>
      </c>
      <c r="E83" s="42"/>
      <c r="F83" s="5"/>
    </row>
    <row r="84" spans="1:6" s="7" customFormat="1" ht="12.75" x14ac:dyDescent="0.2">
      <c r="A84" s="12">
        <v>0</v>
      </c>
      <c r="B84" s="26" t="s">
        <v>71</v>
      </c>
      <c r="C84" s="27">
        <v>3</v>
      </c>
      <c r="D84" s="24">
        <f t="shared" si="24"/>
        <v>0</v>
      </c>
      <c r="E84" s="41"/>
      <c r="F84" s="5"/>
    </row>
    <row r="85" spans="1:6" s="7" customFormat="1" ht="12.75" x14ac:dyDescent="0.2">
      <c r="A85" s="12">
        <v>0</v>
      </c>
      <c r="B85" s="36" t="s">
        <v>73</v>
      </c>
      <c r="C85" s="27">
        <v>3</v>
      </c>
      <c r="D85" s="24">
        <f t="shared" ref="D85:D86" si="26">A85*C85</f>
        <v>0</v>
      </c>
      <c r="E85" s="41"/>
      <c r="F85" s="5"/>
    </row>
    <row r="86" spans="1:6" s="7" customFormat="1" ht="12.75" x14ac:dyDescent="0.2">
      <c r="A86" s="12">
        <v>0</v>
      </c>
      <c r="B86" s="36" t="s">
        <v>72</v>
      </c>
      <c r="C86" s="27">
        <v>3</v>
      </c>
      <c r="D86" s="24">
        <f t="shared" si="26"/>
        <v>0</v>
      </c>
      <c r="E86" s="41"/>
      <c r="F86" s="5"/>
    </row>
    <row r="87" spans="1:6" s="7" customFormat="1" ht="12.75" x14ac:dyDescent="0.2">
      <c r="A87" s="12">
        <v>0</v>
      </c>
      <c r="B87" s="36" t="s">
        <v>101</v>
      </c>
      <c r="C87" s="27">
        <v>3</v>
      </c>
      <c r="D87" s="24">
        <f t="shared" ref="D87:D88" si="27">A87*C87</f>
        <v>0</v>
      </c>
      <c r="E87" s="41"/>
      <c r="F87" s="5"/>
    </row>
    <row r="88" spans="1:6" s="7" customFormat="1" ht="12.75" x14ac:dyDescent="0.2">
      <c r="A88" s="12">
        <v>0</v>
      </c>
      <c r="B88" s="34" t="s">
        <v>100</v>
      </c>
      <c r="C88" s="27">
        <v>3</v>
      </c>
      <c r="D88" s="24">
        <f t="shared" si="27"/>
        <v>0</v>
      </c>
      <c r="E88" s="43"/>
      <c r="F88" s="5"/>
    </row>
    <row r="89" spans="1:6" s="7" customFormat="1" ht="12.75" x14ac:dyDescent="0.2">
      <c r="A89" s="12">
        <v>0</v>
      </c>
      <c r="B89" s="34" t="s">
        <v>60</v>
      </c>
      <c r="C89" s="27">
        <v>4</v>
      </c>
      <c r="D89" s="24">
        <f t="shared" ref="D89:D92" si="28">A89*C89</f>
        <v>0</v>
      </c>
      <c r="E89" s="43"/>
      <c r="F89" s="5"/>
    </row>
    <row r="90" spans="1:6" s="7" customFormat="1" ht="12.75" x14ac:dyDescent="0.2">
      <c r="A90" s="12">
        <v>0</v>
      </c>
      <c r="B90" s="34" t="s">
        <v>99</v>
      </c>
      <c r="C90" s="27">
        <v>5</v>
      </c>
      <c r="D90" s="24">
        <f t="shared" ref="D90" si="29">A90*C90</f>
        <v>0</v>
      </c>
      <c r="E90" s="43"/>
      <c r="F90" s="5"/>
    </row>
    <row r="91" spans="1:6" s="7" customFormat="1" ht="12.75" x14ac:dyDescent="0.2">
      <c r="A91" s="12">
        <v>0</v>
      </c>
      <c r="B91" s="34" t="s">
        <v>61</v>
      </c>
      <c r="C91" s="27">
        <v>4</v>
      </c>
      <c r="D91" s="24">
        <f t="shared" si="28"/>
        <v>0</v>
      </c>
      <c r="E91" s="41"/>
      <c r="F91" s="5"/>
    </row>
    <row r="92" spans="1:6" s="7" customFormat="1" ht="12.75" x14ac:dyDescent="0.2">
      <c r="A92" s="12">
        <v>0</v>
      </c>
      <c r="B92" s="34" t="s">
        <v>62</v>
      </c>
      <c r="C92" s="27">
        <v>3</v>
      </c>
      <c r="D92" s="24">
        <f t="shared" si="28"/>
        <v>0</v>
      </c>
      <c r="E92" s="41"/>
      <c r="F92" s="5"/>
    </row>
    <row r="93" spans="1:6" s="7" customFormat="1" ht="12.75" x14ac:dyDescent="0.2">
      <c r="A93" s="12">
        <v>0</v>
      </c>
      <c r="B93" s="34" t="s">
        <v>63</v>
      </c>
      <c r="C93" s="27">
        <v>3</v>
      </c>
      <c r="D93" s="24">
        <f t="shared" ref="D93:D94" si="30">A93*C93</f>
        <v>0</v>
      </c>
      <c r="E93" s="41"/>
      <c r="F93" s="5"/>
    </row>
    <row r="94" spans="1:6" s="7" customFormat="1" ht="12.75" x14ac:dyDescent="0.2">
      <c r="A94" s="12">
        <v>0</v>
      </c>
      <c r="B94" s="36" t="s">
        <v>98</v>
      </c>
      <c r="C94" s="27">
        <v>3</v>
      </c>
      <c r="D94" s="24">
        <f t="shared" si="30"/>
        <v>0</v>
      </c>
      <c r="E94" s="41"/>
      <c r="F94" s="5"/>
    </row>
    <row r="95" spans="1:6" s="7" customFormat="1" ht="12.75" x14ac:dyDescent="0.2">
      <c r="A95" s="12">
        <v>0</v>
      </c>
      <c r="B95" s="36" t="s">
        <v>97</v>
      </c>
      <c r="C95" s="27">
        <v>3</v>
      </c>
      <c r="D95" s="24">
        <f t="shared" ref="D95" si="31">A95*C95</f>
        <v>0</v>
      </c>
      <c r="E95" s="41"/>
      <c r="F95" s="5"/>
    </row>
    <row r="96" spans="1:6" s="7" customFormat="1" ht="12.75" x14ac:dyDescent="0.2">
      <c r="A96" s="12">
        <v>0</v>
      </c>
      <c r="B96" s="26" t="s">
        <v>23</v>
      </c>
      <c r="C96" s="27">
        <v>8</v>
      </c>
      <c r="D96" s="24">
        <f t="shared" si="22"/>
        <v>0</v>
      </c>
      <c r="E96" s="41"/>
      <c r="F96" s="5"/>
    </row>
    <row r="97" spans="1:12" s="7" customFormat="1" ht="12.75" x14ac:dyDescent="0.2">
      <c r="A97" s="12">
        <v>0</v>
      </c>
      <c r="B97" s="26" t="s">
        <v>22</v>
      </c>
      <c r="C97" s="27">
        <v>8</v>
      </c>
      <c r="D97" s="24">
        <f t="shared" ref="D97" si="32">A97*C97</f>
        <v>0</v>
      </c>
      <c r="E97" s="41"/>
      <c r="F97" s="5"/>
    </row>
    <row r="98" spans="1:12" s="3" customFormat="1" ht="12.75" x14ac:dyDescent="0.2">
      <c r="A98" s="12">
        <v>0</v>
      </c>
      <c r="B98" s="26" t="s">
        <v>1</v>
      </c>
      <c r="C98" s="27">
        <v>6</v>
      </c>
      <c r="D98" s="24">
        <f t="shared" si="0"/>
        <v>0</v>
      </c>
      <c r="E98" s="41"/>
      <c r="F98" s="5"/>
      <c r="L98" s="4"/>
    </row>
    <row r="99" spans="1:12" s="3" customFormat="1" ht="12.75" x14ac:dyDescent="0.2">
      <c r="A99" s="12">
        <v>0</v>
      </c>
      <c r="B99" s="26" t="s">
        <v>2</v>
      </c>
      <c r="C99" s="27">
        <v>6</v>
      </c>
      <c r="D99" s="24">
        <f t="shared" si="0"/>
        <v>0</v>
      </c>
      <c r="E99" s="41"/>
      <c r="F99" s="5"/>
      <c r="L99" s="4"/>
    </row>
    <row r="100" spans="1:12" s="7" customFormat="1" ht="7.5" customHeight="1" x14ac:dyDescent="0.2">
      <c r="A100" s="12"/>
      <c r="B100" s="29"/>
      <c r="C100" s="27"/>
      <c r="D100" s="24"/>
      <c r="E100" s="41"/>
      <c r="F100" s="5"/>
    </row>
    <row r="101" spans="1:12" s="7" customFormat="1" ht="12.75" x14ac:dyDescent="0.2">
      <c r="A101" s="12"/>
      <c r="B101" s="28" t="s">
        <v>30</v>
      </c>
      <c r="C101" s="27"/>
      <c r="D101" s="24"/>
      <c r="E101" s="41"/>
      <c r="F101" s="5"/>
    </row>
    <row r="102" spans="1:12" ht="12.75" x14ac:dyDescent="0.2">
      <c r="A102" s="12">
        <v>0</v>
      </c>
      <c r="B102" s="29" t="s">
        <v>6</v>
      </c>
      <c r="C102" s="27">
        <v>3</v>
      </c>
      <c r="D102" s="24">
        <f t="shared" si="0"/>
        <v>0</v>
      </c>
      <c r="E102" s="41"/>
      <c r="F102" s="6"/>
    </row>
    <row r="103" spans="1:12" s="7" customFormat="1" ht="12.75" x14ac:dyDescent="0.2">
      <c r="A103" s="12">
        <v>0</v>
      </c>
      <c r="B103" s="29" t="s">
        <v>9</v>
      </c>
      <c r="C103" s="27">
        <v>4</v>
      </c>
      <c r="D103" s="24">
        <f t="shared" ref="D103:D104" si="33">A103*C103</f>
        <v>0</v>
      </c>
      <c r="E103" s="41"/>
      <c r="F103" s="6"/>
    </row>
    <row r="104" spans="1:12" s="7" customFormat="1" ht="12.75" x14ac:dyDescent="0.2">
      <c r="A104" s="12">
        <v>0</v>
      </c>
      <c r="B104" s="29" t="s">
        <v>12</v>
      </c>
      <c r="C104" s="27">
        <v>5</v>
      </c>
      <c r="D104" s="24">
        <f t="shared" si="33"/>
        <v>0</v>
      </c>
      <c r="E104" s="41"/>
      <c r="F104" s="6"/>
    </row>
    <row r="105" spans="1:12" s="7" customFormat="1" ht="12.75" x14ac:dyDescent="0.2">
      <c r="A105" s="12"/>
      <c r="B105" s="30" t="s">
        <v>57</v>
      </c>
      <c r="C105" s="27"/>
      <c r="D105" s="24"/>
      <c r="E105" s="41"/>
      <c r="F105" s="6"/>
    </row>
    <row r="106" spans="1:12" s="7" customFormat="1" ht="15" customHeight="1" x14ac:dyDescent="0.2">
      <c r="A106" s="12">
        <v>0</v>
      </c>
      <c r="B106" s="29" t="s">
        <v>7</v>
      </c>
      <c r="C106" s="27">
        <v>3</v>
      </c>
      <c r="D106" s="24">
        <f t="shared" si="0"/>
        <v>0</v>
      </c>
      <c r="E106" s="41"/>
      <c r="F106" s="6"/>
    </row>
    <row r="107" spans="1:12" s="7" customFormat="1" ht="15" customHeight="1" x14ac:dyDescent="0.2">
      <c r="A107" s="12">
        <v>0</v>
      </c>
      <c r="B107" s="29" t="s">
        <v>10</v>
      </c>
      <c r="C107" s="27">
        <v>4</v>
      </c>
      <c r="D107" s="24">
        <f t="shared" ref="D107:D108" si="34">A107*C107</f>
        <v>0</v>
      </c>
      <c r="E107" s="41"/>
      <c r="F107" s="6"/>
    </row>
    <row r="108" spans="1:12" s="7" customFormat="1" ht="15" customHeight="1" x14ac:dyDescent="0.2">
      <c r="A108" s="12">
        <v>0</v>
      </c>
      <c r="B108" s="29" t="s">
        <v>13</v>
      </c>
      <c r="C108" s="27">
        <v>5</v>
      </c>
      <c r="D108" s="24">
        <f t="shared" si="34"/>
        <v>0</v>
      </c>
      <c r="E108" s="41"/>
      <c r="F108" s="6"/>
    </row>
    <row r="109" spans="1:12" s="7" customFormat="1" ht="15" customHeight="1" x14ac:dyDescent="0.2">
      <c r="A109" s="12"/>
      <c r="B109" s="30" t="s">
        <v>58</v>
      </c>
      <c r="C109" s="27"/>
      <c r="D109" s="24"/>
      <c r="E109" s="41"/>
      <c r="F109" s="6"/>
    </row>
    <row r="110" spans="1:12" s="3" customFormat="1" ht="15" customHeight="1" x14ac:dyDescent="0.2">
      <c r="A110" s="12">
        <v>0</v>
      </c>
      <c r="B110" s="29" t="s">
        <v>8</v>
      </c>
      <c r="C110" s="27">
        <v>3</v>
      </c>
      <c r="D110" s="24">
        <f t="shared" si="0"/>
        <v>0</v>
      </c>
      <c r="E110" s="41"/>
      <c r="F110" s="6"/>
      <c r="L110" s="4"/>
    </row>
    <row r="111" spans="1:12" s="3" customFormat="1" ht="15" customHeight="1" x14ac:dyDescent="0.2">
      <c r="A111" s="12">
        <v>0</v>
      </c>
      <c r="B111" s="29" t="s">
        <v>11</v>
      </c>
      <c r="C111" s="27">
        <v>4</v>
      </c>
      <c r="D111" s="24">
        <f t="shared" si="0"/>
        <v>0</v>
      </c>
      <c r="E111" s="41"/>
      <c r="F111" s="6"/>
      <c r="L111" s="4"/>
    </row>
    <row r="112" spans="1:12" s="3" customFormat="1" ht="15" customHeight="1" x14ac:dyDescent="0.2">
      <c r="A112" s="12">
        <v>0</v>
      </c>
      <c r="B112" s="29" t="s">
        <v>14</v>
      </c>
      <c r="C112" s="27">
        <v>5</v>
      </c>
      <c r="D112" s="24">
        <f t="shared" si="0"/>
        <v>0</v>
      </c>
      <c r="E112" s="41"/>
      <c r="F112" s="6"/>
      <c r="L112" s="4"/>
    </row>
    <row r="113" spans="1:6" s="7" customFormat="1" ht="10.5" customHeight="1" x14ac:dyDescent="0.2">
      <c r="A113" s="12"/>
      <c r="B113" s="29"/>
      <c r="C113" s="27"/>
      <c r="D113" s="24"/>
      <c r="E113" s="41"/>
      <c r="F113" s="6"/>
    </row>
    <row r="114" spans="1:6" s="7" customFormat="1" ht="15" customHeight="1" x14ac:dyDescent="0.2">
      <c r="A114" s="12"/>
      <c r="B114" s="30"/>
      <c r="C114" s="31" t="s">
        <v>33</v>
      </c>
      <c r="D114" s="32">
        <f>SUM(D6:D112)</f>
        <v>0</v>
      </c>
      <c r="E114" s="41"/>
      <c r="F114" s="6"/>
    </row>
    <row r="115" spans="1:6" s="7" customFormat="1" ht="30" customHeight="1" x14ac:dyDescent="0.2">
      <c r="A115" s="12"/>
      <c r="B115" s="29" t="s">
        <v>32</v>
      </c>
      <c r="C115" s="27"/>
      <c r="D115" s="24"/>
      <c r="E115" s="41"/>
      <c r="F115" s="6"/>
    </row>
    <row r="116" spans="1:6" s="7" customFormat="1" ht="15" customHeight="1" x14ac:dyDescent="0.2">
      <c r="A116" s="12"/>
      <c r="B116" s="27"/>
      <c r="C116" s="27" t="s">
        <v>31</v>
      </c>
      <c r="D116" s="33">
        <f>D114/1.31</f>
        <v>0</v>
      </c>
      <c r="E116" s="41"/>
      <c r="F116" s="6"/>
    </row>
    <row r="117" spans="1:6" s="7" customFormat="1" ht="15" customHeight="1" x14ac:dyDescent="0.2">
      <c r="A117" s="12"/>
      <c r="B117" s="27"/>
      <c r="C117" s="27"/>
      <c r="D117" s="33"/>
      <c r="E117" s="41"/>
      <c r="F117" s="6"/>
    </row>
  </sheetData>
  <sheetProtection password="CE88" sheet="1" objects="1" scenarios="1" selectLockedCells="1"/>
  <conditionalFormatting sqref="G5:H8 G22:H22">
    <cfRule type="notContainsBlanks" dxfId="8" priority="14">
      <formula>LEN(TRIM(G5))&gt;0</formula>
    </cfRule>
  </conditionalFormatting>
  <conditionalFormatting sqref="G9:H10 G12:H13">
    <cfRule type="notContainsBlanks" dxfId="7" priority="8">
      <formula>LEN(TRIM(G9))&gt;0</formula>
    </cfRule>
  </conditionalFormatting>
  <conditionalFormatting sqref="G11:H11">
    <cfRule type="notContainsBlanks" dxfId="6" priority="7">
      <formula>LEN(TRIM(G11))&gt;0</formula>
    </cfRule>
  </conditionalFormatting>
  <conditionalFormatting sqref="G15:H16">
    <cfRule type="notContainsBlanks" dxfId="5" priority="6">
      <formula>LEN(TRIM(G15))&gt;0</formula>
    </cfRule>
  </conditionalFormatting>
  <conditionalFormatting sqref="G14:H14">
    <cfRule type="notContainsBlanks" dxfId="4" priority="5">
      <formula>LEN(TRIM(G14))&gt;0</formula>
    </cfRule>
  </conditionalFormatting>
  <conditionalFormatting sqref="G17:H17">
    <cfRule type="notContainsBlanks" dxfId="3" priority="4">
      <formula>LEN(TRIM(G17))&gt;0</formula>
    </cfRule>
  </conditionalFormatting>
  <conditionalFormatting sqref="G18:H19">
    <cfRule type="notContainsBlanks" dxfId="2" priority="3">
      <formula>LEN(TRIM(G18))&gt;0</formula>
    </cfRule>
  </conditionalFormatting>
  <conditionalFormatting sqref="G20:H20">
    <cfRule type="notContainsBlanks" dxfId="1" priority="2">
      <formula>LEN(TRIM(G20))&gt;0</formula>
    </cfRule>
  </conditionalFormatting>
  <conditionalFormatting sqref="G21:H21">
    <cfRule type="notContainsBlanks" dxfId="0" priority="1">
      <formula>LEN(TRIM(G21))&gt;0</formula>
    </cfRule>
  </conditionalFormatting>
  <pageMargins left="0.7" right="0.7" top="0.75" bottom="0.75" header="0.3" footer="0.3"/>
  <pageSetup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Dubois</cp:lastModifiedBy>
  <cp:lastPrinted>2017-03-11T21:14:13Z</cp:lastPrinted>
  <dcterms:created xsi:type="dcterms:W3CDTF">2017-01-28T05:13:37Z</dcterms:created>
  <dcterms:modified xsi:type="dcterms:W3CDTF">2017-03-17T23:24:20Z</dcterms:modified>
</cp:coreProperties>
</file>