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1" sheetId="1" r:id="rId1"/>
  </sheets>
  <definedNames>
    <definedName name="_xlnm.Print_Area" localSheetId="0">Sheet1!$A$1:$D$108</definedName>
  </definedNames>
  <calcPr calcId="145621"/>
</workbook>
</file>

<file path=xl/calcChain.xml><?xml version="1.0" encoding="utf-8"?>
<calcChain xmlns="http://schemas.openxmlformats.org/spreadsheetml/2006/main">
  <c r="D106" i="1" l="1"/>
  <c r="D50" i="1"/>
  <c r="D49" i="1"/>
  <c r="D48" i="1"/>
  <c r="D47" i="1"/>
  <c r="D46" i="1" l="1"/>
  <c r="D15" i="1" l="1"/>
  <c r="D14" i="1"/>
  <c r="D13" i="1"/>
  <c r="D12" i="1"/>
  <c r="D45" i="1" l="1"/>
  <c r="D44" i="1"/>
  <c r="D43" i="1"/>
  <c r="D42" i="1"/>
  <c r="D41" i="1"/>
  <c r="D40" i="1"/>
  <c r="D23" i="1" l="1"/>
  <c r="D20" i="1"/>
  <c r="D31" i="1"/>
  <c r="D90" i="1"/>
  <c r="D89" i="1"/>
  <c r="D88" i="1"/>
  <c r="D87" i="1"/>
  <c r="D67" i="1"/>
  <c r="D66" i="1"/>
  <c r="D65" i="1"/>
  <c r="D64" i="1"/>
  <c r="D22" i="1" l="1"/>
  <c r="D21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3" i="1"/>
  <c r="D62" i="1"/>
  <c r="D61" i="1"/>
  <c r="D60" i="1"/>
  <c r="D59" i="1"/>
  <c r="D58" i="1"/>
  <c r="D57" i="1"/>
  <c r="D56" i="1"/>
  <c r="D55" i="1"/>
  <c r="D54" i="1"/>
  <c r="D53" i="1"/>
  <c r="D36" i="1"/>
  <c r="D39" i="1"/>
  <c r="D38" i="1"/>
  <c r="D37" i="1"/>
  <c r="D33" i="1"/>
  <c r="D32" i="1"/>
  <c r="D30" i="1"/>
  <c r="D29" i="1"/>
  <c r="D28" i="1"/>
  <c r="D27" i="1"/>
  <c r="D26" i="1"/>
  <c r="D25" i="1"/>
  <c r="D24" i="1"/>
  <c r="D19" i="1" l="1"/>
  <c r="D18" i="1"/>
  <c r="D17" i="1"/>
  <c r="D16" i="1"/>
  <c r="D9" i="1" l="1"/>
  <c r="D8" i="1"/>
  <c r="D7" i="1" l="1"/>
  <c r="D6" i="1" l="1"/>
  <c r="D5" i="1"/>
  <c r="D108" i="1" l="1"/>
</calcChain>
</file>

<file path=xl/sharedStrings.xml><?xml version="1.0" encoding="utf-8"?>
<sst xmlns="http://schemas.openxmlformats.org/spreadsheetml/2006/main" count="106" uniqueCount="106">
  <si>
    <t>$CAD</t>
  </si>
  <si>
    <t>12mm D6 Green Dice with white dots x12</t>
  </si>
  <si>
    <t>12mm D6 Blue Dice with white dots x12</t>
  </si>
  <si>
    <t>CEGA: Constantinople Assault Ship</t>
  </si>
  <si>
    <t>CEGA: Birmingham Fleet Carrier</t>
  </si>
  <si>
    <t>CEGA: Wraith Fighter Squad</t>
  </si>
  <si>
    <t>Jovian: Alexander Destroyer</t>
  </si>
  <si>
    <t>Jovian: Majestic Fleet Carrier</t>
  </si>
  <si>
    <t>Jovian: Lancer Fighter Squad</t>
  </si>
  <si>
    <t>Quantity</t>
  </si>
  <si>
    <t>Reward Levels (Enter 1 under Quantity to selected the Reward Level)</t>
  </si>
  <si>
    <t>Totals $CAD</t>
  </si>
  <si>
    <t>Green Numbers below are editable to enter desired Quantity</t>
  </si>
  <si>
    <t>CEGA: Syreen Exo-Armor Squad</t>
  </si>
  <si>
    <t>CEGA: Fury Exo-Armor Squad</t>
  </si>
  <si>
    <t>CEGA: Wyvern Exo-Armor Squad</t>
  </si>
  <si>
    <t>CEGA: Wyvern Bomber Exo-Armor Squad</t>
  </si>
  <si>
    <t>CEGA: Wyvern Marine Exo-Armor Squad</t>
  </si>
  <si>
    <t>CEGA: Cerebus Exo-Armor Squad</t>
  </si>
  <si>
    <t>CEGA: Dragon Striker Exo-Armor Squad</t>
  </si>
  <si>
    <t>Jovian: Pathfinder Exo-Armor Squad</t>
  </si>
  <si>
    <t>Jovian: Pathfinder Sniper Exo-Armor Squad</t>
  </si>
  <si>
    <t>Jovian: Pathfinder Recon Exo-Armor Squad</t>
  </si>
  <si>
    <t>Jovian: Retaliator Exo-Armor Squad</t>
  </si>
  <si>
    <t>Jovian: Vindicator Exo-Armor Squad</t>
  </si>
  <si>
    <t>Jovian: Hector Exo-Armor Squad</t>
  </si>
  <si>
    <t>Jovian: Stormrider Exo-Armor Squad</t>
  </si>
  <si>
    <t>Jovian: Forge Escort Carrier</t>
  </si>
  <si>
    <t>Jovian: Ypres Battleship</t>
  </si>
  <si>
    <t>CEGA: Narwal Bombard</t>
  </si>
  <si>
    <t>CEGA: Hammerhead Dreadnought</t>
  </si>
  <si>
    <t>Acrylic Turning Template</t>
  </si>
  <si>
    <t>CEGA: Hydra Defense Frigate</t>
  </si>
  <si>
    <t>CEGA: Ch'in Frigate</t>
  </si>
  <si>
    <t>CEGA: Detroit Fleet Support Ship</t>
  </si>
  <si>
    <t>Jovian: Corsair Frigate</t>
  </si>
  <si>
    <t>Jovian: Intrepid Transport &amp; Logistics</t>
  </si>
  <si>
    <t>Venus Decal Sheet</t>
  </si>
  <si>
    <t>12mm D6 Purple Dice with white dots x12</t>
  </si>
  <si>
    <t>CEGA Decal Sheet</t>
  </si>
  <si>
    <t>Jovian Decal Sheet</t>
  </si>
  <si>
    <t>Jovian: Valiant Strike Cruiser</t>
  </si>
  <si>
    <t>Jovian: Gagarin Tender Ship</t>
  </si>
  <si>
    <t>Jovian: Lennox Cargo Ship</t>
  </si>
  <si>
    <t>Jovian: Lancer Bomber Squad</t>
  </si>
  <si>
    <t>CEGA: Wraith Bomber Squad</t>
  </si>
  <si>
    <t>CEGA: Poseiden Battleship</t>
  </si>
  <si>
    <t>CEGA: Appalachian Cargo Ship</t>
  </si>
  <si>
    <t>CEGA: Charon Transport Cargo Ship</t>
  </si>
  <si>
    <t>CEGA: Icarus Transport Fuel Ship</t>
  </si>
  <si>
    <t>Extra Jovian Wars Patch (4.5" wide with iron-on backing)</t>
  </si>
  <si>
    <t>CEGA: Hachiman Destroyer</t>
  </si>
  <si>
    <t>CEGA: Uller Missile Cruiser</t>
  </si>
  <si>
    <t>CEGA: Tengu Escort Carrier</t>
  </si>
  <si>
    <t>CEGA: Bricriu Corvette</t>
  </si>
  <si>
    <t>Jovian: Athena Destroyer</t>
  </si>
  <si>
    <t>Jovian: Godsfire Command Carrier</t>
  </si>
  <si>
    <t>Jovian: Javelin Frigate</t>
  </si>
  <si>
    <t>Jovian: Thunderbolt Frigate</t>
  </si>
  <si>
    <t>Venus Exo &amp; Fighter/Bomber Deal: One of each Exo-Armor (7) Fighter/Bomber (2) Squads listed above (Save $12)</t>
  </si>
  <si>
    <t>Venus: Satrap Carrier</t>
  </si>
  <si>
    <t>Venus: Tsar Heavy Cruiser</t>
  </si>
  <si>
    <t>Venus: Gao-Tzu Heavy Cruiser</t>
  </si>
  <si>
    <t>Venus: Chieftain Escort Cruiser</t>
  </si>
  <si>
    <t>Venus: Imperator Patrol Cruiser</t>
  </si>
  <si>
    <t>Venus: Huang-Ti Observer Cruiser</t>
  </si>
  <si>
    <t>Venus: Senator Corvette</t>
  </si>
  <si>
    <t>Venus: Shan-Yu Battlecruiser</t>
  </si>
  <si>
    <t>Venus: Ryu Exo-Armor Squad</t>
  </si>
  <si>
    <t>Venus: Ryu Interceptor Exo-Armor Squad</t>
  </si>
  <si>
    <t>Venus: Ryu Anti-Ship Exo-Armor Squad</t>
  </si>
  <si>
    <t>Venus: Korikaze Exo-Armor Squad</t>
  </si>
  <si>
    <t>Venus: Kaminari Exo-Armor Squad</t>
  </si>
  <si>
    <t>Venus: Bonebreaker Exo-Armor Squad</t>
  </si>
  <si>
    <t>Venus: Sakura Exo-Armor Squad</t>
  </si>
  <si>
    <t>Venus: Brunnhilde Fighter Squad</t>
  </si>
  <si>
    <t>Venus: Reinzi Bomber Squad</t>
  </si>
  <si>
    <r>
      <rPr>
        <b/>
        <sz val="10"/>
        <rFont val="Arial"/>
        <family val="2"/>
      </rPr>
      <t xml:space="preserve">Pilot </t>
    </r>
    <r>
      <rPr>
        <sz val="10"/>
        <rFont val="Arial"/>
        <family val="2"/>
      </rPr>
      <t>(Includes 1x Jovian Wars Patch, plus any other Add-Ons Selected for an extra pledge)</t>
    </r>
  </si>
  <si>
    <t>Jovian Wars Venus Forces Kickstarter Pledge Calculator Sheet</t>
  </si>
  <si>
    <t>Jovian Exo &amp; Fighter/Bomber Deal: One of each Jovian Exo (7) and Fighter/Bomber (2) Squads listed above (Save $12)</t>
  </si>
  <si>
    <t>CEGA Exo &amp; Fighter/Bomber Deal: One of each CEGA Exo (7) and Fighter/Bomber (2) Squads listed above (Save $12)</t>
  </si>
  <si>
    <t>*The Fixed Shipping Cost will be charged via our Pledge Manager website once opened after the Kickstarter Campaign is finished ($17 CAD for Canadian Backers, $19 CAD for US Backers, and $47 CAD for International Backers, $4 CAD for Pilot Reward Level Patch Only No Add-Ons).</t>
  </si>
  <si>
    <t>Add-Ons: Extra Patch, Pewter &amp; Resin Parts, Decal Sheet, Dice, and Turning Template (Enter Number wanted in the Quantity Column)</t>
  </si>
  <si>
    <t>Missiles Pewter Part x3</t>
  </si>
  <si>
    <t>Kinetic Cannon Pewter Parts x3</t>
  </si>
  <si>
    <t>Particle Cannon / Beam Projector Pewter Parts x3</t>
  </si>
  <si>
    <r>
      <t xml:space="preserve">Massdriver Pewter Part x3 </t>
    </r>
    <r>
      <rPr>
        <sz val="10"/>
        <color rgb="FF7030A0"/>
        <rFont val="Arial"/>
        <family val="2"/>
      </rPr>
      <t>&lt;Available once Stretch Goal is Unlocked&gt;</t>
    </r>
  </si>
  <si>
    <t>Total Pledge Required (DO NOT INCLUDE SHIPPING* IN YOUR PLEDGES)   $CAD:</t>
  </si>
  <si>
    <t>Approximate Pledge in $USD for our American Backers $CAD divided by 1.30 to  $USD:</t>
  </si>
  <si>
    <r>
      <rPr>
        <b/>
        <sz val="10"/>
        <rFont val="Arial"/>
        <family val="2"/>
      </rPr>
      <t>Commodore</t>
    </r>
    <r>
      <rPr>
        <sz val="10"/>
        <rFont val="Arial"/>
        <family val="2"/>
      </rPr>
      <t xml:space="preserve"> (Includes 1x Jovian Wars Patch, 1x Satrap, 1x Tsar, 1x Chieftain, 1x Imperator, plus 1x Shan-Yu, 1x Gao-Tzu, 1x Huang-Ti, 1x Senator, and any unlocked stretch goals for the ships. Plus any other Add-Ons Selected for an extra pledge.)</t>
    </r>
  </si>
  <si>
    <r>
      <rPr>
        <b/>
        <sz val="10"/>
        <rFont val="Arial"/>
        <family val="2"/>
      </rPr>
      <t>Captain</t>
    </r>
    <r>
      <rPr>
        <sz val="10"/>
        <rFont val="Arial"/>
        <family val="2"/>
      </rPr>
      <t xml:space="preserve"> (Includes 1x Jovian Wars Patch, 1x Satrap, 1x Tsar, 1x Chieftain, 1x Imperator, and any unlocked stretch goals for the ships. Plus any other Add-Ons Selected for an extra pledge.)</t>
    </r>
  </si>
  <si>
    <r>
      <rPr>
        <b/>
        <sz val="10"/>
        <rFont val="Arial Narrow"/>
        <family val="2"/>
      </rPr>
      <t>Commodore + All Exo &amp; Fighter/Bomber Squads Add-Ons</t>
    </r>
    <r>
      <rPr>
        <sz val="10"/>
        <rFont val="Arial"/>
        <family val="2"/>
      </rPr>
      <t xml:space="preserve"> (Includes 1x Jovian Wars Patch, 1x Satrap, 1x Tsar, 1x Chieftain, 1x Imperator, plus 1x Shan-Yu, 1x Gao-Tzu, 1x Huang-Ti, 1x Senator, plus any unlocked stretch goals for the ships, and 1x All Nine Venus Exo &amp; Fighter/Bomber Squads. Plus any other Add-Ons Selected for an extra pledge.)</t>
    </r>
  </si>
  <si>
    <r>
      <rPr>
        <b/>
        <sz val="10"/>
        <rFont val="Arial Narrow"/>
        <family val="2"/>
      </rPr>
      <t>Captain + All Exo &amp; Fighter/Bomber Squads Add-Ons</t>
    </r>
    <r>
      <rPr>
        <sz val="10"/>
        <rFont val="Arial"/>
        <family val="2"/>
      </rPr>
      <t xml:space="preserve"> (Includes 1x Jovian Wars Patch, 1x Satrap, 1x Tsar, 1x Chieftain, 1x Imperator, plus any unlocked stretch goals for the ships, and 1x All Nine Venus Exo &amp; Fighter/Bomber Squads. Plus any other Add-Ons Selected for an extra pledge.)</t>
    </r>
  </si>
  <si>
    <r>
      <t xml:space="preserve">Extra </t>
    </r>
    <r>
      <rPr>
        <b/>
        <sz val="10"/>
        <rFont val="Arial"/>
        <family val="2"/>
      </rPr>
      <t>Captain</t>
    </r>
    <r>
      <rPr>
        <sz val="10"/>
        <rFont val="Arial"/>
        <family val="2"/>
      </rPr>
      <t xml:space="preserve"> Reward Level Package</t>
    </r>
  </si>
  <si>
    <r>
      <t xml:space="preserve">Extra </t>
    </r>
    <r>
      <rPr>
        <b/>
        <sz val="10"/>
        <rFont val="Arial"/>
        <family val="2"/>
      </rPr>
      <t>Commodore</t>
    </r>
    <r>
      <rPr>
        <sz val="10"/>
        <rFont val="Arial"/>
        <family val="2"/>
      </rPr>
      <t xml:space="preserve"> Reward Level Package</t>
    </r>
  </si>
  <si>
    <t>Add-Ons: Reward Level Packages, Ships, Exo-Armor Squads, and Fighter/Bomber Squads (Enter Number wanted in the Quantity Column)</t>
  </si>
  <si>
    <t>1st Kickstarter Add-Ons: Ships, Exo-Armor Squads, Fighter Squads, Decal Sheets, and Dice (Enter # wanted in the Quantity Column)</t>
  </si>
  <si>
    <r>
      <t xml:space="preserve">Extra </t>
    </r>
    <r>
      <rPr>
        <b/>
        <sz val="10"/>
        <rFont val="Arial"/>
        <family val="2"/>
      </rPr>
      <t>Captain + All Exo &amp; Fighter/Bomber Squads Add-Ons</t>
    </r>
    <r>
      <rPr>
        <sz val="10"/>
        <rFont val="Arial"/>
        <family val="2"/>
      </rPr>
      <t xml:space="preserve"> Reward Level Package</t>
    </r>
  </si>
  <si>
    <r>
      <t xml:space="preserve">Extra </t>
    </r>
    <r>
      <rPr>
        <b/>
        <sz val="10"/>
        <rFont val="Arial"/>
        <family val="2"/>
      </rPr>
      <t>Commodore + All Exo &amp; Fighter/Bomber Squads Add-Ons</t>
    </r>
    <r>
      <rPr>
        <sz val="10"/>
        <rFont val="Arial"/>
        <family val="2"/>
      </rPr>
      <t xml:space="preserve"> Reward Level Package</t>
    </r>
  </si>
  <si>
    <t>Large Rear Cargo Section (3x4x4) Resin Part x3</t>
  </si>
  <si>
    <r>
      <t xml:space="preserve">Medium Rear Cargo Section (3x3x3) Resin Part x3 </t>
    </r>
    <r>
      <rPr>
        <sz val="10"/>
        <color rgb="FF7030A0"/>
        <rFont val="Arial"/>
        <family val="2"/>
      </rPr>
      <t>&lt;Available once Stretch Goal is Unlocked&gt;</t>
    </r>
  </si>
  <si>
    <r>
      <t xml:space="preserve">Small Rear Cargo Section (2x2x2) Resin Part x2 </t>
    </r>
    <r>
      <rPr>
        <sz val="10"/>
        <color rgb="FF7030A0"/>
        <rFont val="Arial"/>
        <family val="2"/>
      </rPr>
      <t>&lt;Available once Stretch Goal is Unlocked&gt;</t>
    </r>
  </si>
  <si>
    <t xml:space="preserve">Tsar Mass Driver Pod Resin Part x1 </t>
  </si>
  <si>
    <t xml:space="preserve">Shan-Yu Side Pod with Closed Forward Hanger Section Resin Part x1 </t>
  </si>
  <si>
    <t>Large Rear Cargo Section (3x4x4) Resin Part x1</t>
  </si>
  <si>
    <r>
      <t xml:space="preserve">Rear Fuel Section Resin Part x3 </t>
    </r>
    <r>
      <rPr>
        <sz val="10"/>
        <color rgb="FF7030A0"/>
        <rFont val="Arial"/>
        <family val="2"/>
      </rPr>
      <t>&lt;Available once Stretch Goal is Unlocked&gt;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</si>
</sst>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8"/>
      <color rgb="FF000000"/>
      <name val="Arial"/>
      <family val="2"/>
    </font>
    <font>
      <b/>
      <sz val="10"/>
      <name val="Arial Narrow"/>
      <family val="2"/>
    </font>
    <font>
      <sz val="10"/>
      <color rgb="FF00B0F0"/>
      <name val="Arial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42" fontId="4" fillId="0" borderId="0" xfId="1" applyNumberFormat="1" applyFont="1" applyAlignment="1" applyProtection="1">
      <alignment horizontal="right" vertical="top"/>
    </xf>
    <xf numFmtId="42" fontId="2" fillId="0" borderId="0" xfId="0" applyNumberFormat="1" applyFont="1" applyAlignment="1" applyProtection="1">
      <alignment horizontal="right" vertical="top"/>
    </xf>
    <xf numFmtId="164" fontId="4" fillId="0" borderId="0" xfId="1" applyNumberFormat="1" applyFont="1" applyFill="1" applyBorder="1" applyAlignment="1" applyProtection="1">
      <alignment horizontal="right" vertical="top"/>
    </xf>
    <xf numFmtId="42" fontId="4" fillId="0" borderId="0" xfId="1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42" fontId="6" fillId="0" borderId="0" xfId="1" applyNumberFormat="1" applyFont="1" applyFill="1" applyBorder="1" applyAlignment="1" applyProtection="1">
      <alignment horizontal="right" vertical="top"/>
    </xf>
    <xf numFmtId="42" fontId="6" fillId="0" borderId="0" xfId="0" applyNumberFormat="1" applyFont="1" applyAlignment="1" applyProtection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42" fontId="1" fillId="0" borderId="0" xfId="0" applyNumberFormat="1" applyFont="1" applyAlignment="1" applyProtection="1">
      <alignment horizontal="right" vertical="top"/>
    </xf>
    <xf numFmtId="42" fontId="1" fillId="0" borderId="0" xfId="1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 applyAlignment="1">
      <alignment horizontal="center"/>
    </xf>
    <xf numFmtId="44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Normal="100" workbookViewId="0">
      <selection activeCell="A6" sqref="A6"/>
    </sheetView>
  </sheetViews>
  <sheetFormatPr defaultColWidth="14.42578125" defaultRowHeight="15.75" customHeight="1" x14ac:dyDescent="0.2"/>
  <cols>
    <col min="1" max="1" width="8.5703125" style="9" customWidth="1"/>
    <col min="2" max="2" width="100" style="8" customWidth="1"/>
    <col min="3" max="3" width="6.5703125" style="11" customWidth="1"/>
    <col min="4" max="4" width="13.5703125" style="10" customWidth="1"/>
    <col min="5" max="5" width="3.28515625" customWidth="1"/>
    <col min="6" max="6" width="26" customWidth="1"/>
    <col min="7" max="7" width="40.28515625" customWidth="1"/>
    <col min="8" max="8" width="25.140625" customWidth="1"/>
    <col min="9" max="9" width="15.85546875" customWidth="1"/>
    <col min="10" max="10" width="14.42578125" style="4"/>
    <col min="11" max="11" width="84.7109375" customWidth="1"/>
    <col min="12" max="12" width="21.5703125" customWidth="1"/>
  </cols>
  <sheetData>
    <row r="1" spans="1:10" s="7" customFormat="1" ht="21.75" customHeight="1" x14ac:dyDescent="0.2">
      <c r="A1" s="14"/>
      <c r="B1" s="16" t="s">
        <v>78</v>
      </c>
      <c r="C1" s="17"/>
      <c r="D1" s="18"/>
    </row>
    <row r="2" spans="1:10" s="7" customFormat="1" ht="15.75" customHeight="1" x14ac:dyDescent="0.2">
      <c r="A2" s="14"/>
      <c r="B2" s="15" t="s">
        <v>12</v>
      </c>
      <c r="C2" s="17"/>
      <c r="D2" s="18"/>
    </row>
    <row r="3" spans="1:10" s="7" customFormat="1" ht="15.75" customHeight="1" x14ac:dyDescent="0.2">
      <c r="A3" s="14"/>
      <c r="B3" s="19"/>
      <c r="C3" s="17"/>
      <c r="D3" s="18"/>
    </row>
    <row r="4" spans="1:10" ht="12.75" x14ac:dyDescent="0.2">
      <c r="A4" s="13" t="s">
        <v>9</v>
      </c>
      <c r="B4" s="20" t="s">
        <v>10</v>
      </c>
      <c r="C4" s="21" t="s">
        <v>0</v>
      </c>
      <c r="D4" s="21" t="s">
        <v>11</v>
      </c>
      <c r="E4" s="2"/>
    </row>
    <row r="5" spans="1:10" s="3" customFormat="1" ht="12.75" x14ac:dyDescent="0.2">
      <c r="A5" s="40">
        <v>0</v>
      </c>
      <c r="B5" s="38" t="s">
        <v>77</v>
      </c>
      <c r="C5" s="22">
        <v>6</v>
      </c>
      <c r="D5" s="23">
        <f>A5*C5</f>
        <v>0</v>
      </c>
      <c r="E5" s="2"/>
      <c r="J5" s="4"/>
    </row>
    <row r="6" spans="1:10" ht="30" customHeight="1" x14ac:dyDescent="0.2">
      <c r="A6" s="40">
        <v>0</v>
      </c>
      <c r="B6" s="31" t="s">
        <v>90</v>
      </c>
      <c r="C6" s="22">
        <v>76</v>
      </c>
      <c r="D6" s="23">
        <f>A6*C6</f>
        <v>0</v>
      </c>
      <c r="E6" s="2"/>
    </row>
    <row r="7" spans="1:10" s="7" customFormat="1" ht="42" customHeight="1" x14ac:dyDescent="0.2">
      <c r="A7" s="40">
        <v>0</v>
      </c>
      <c r="B7" s="31" t="s">
        <v>92</v>
      </c>
      <c r="C7" s="22">
        <v>128</v>
      </c>
      <c r="D7" s="23">
        <f>A7*C7</f>
        <v>0</v>
      </c>
      <c r="E7" s="2"/>
    </row>
    <row r="8" spans="1:10" s="7" customFormat="1" ht="42" customHeight="1" x14ac:dyDescent="0.2">
      <c r="A8" s="40">
        <v>0</v>
      </c>
      <c r="B8" s="31" t="s">
        <v>89</v>
      </c>
      <c r="C8" s="22">
        <v>138</v>
      </c>
      <c r="D8" s="23">
        <f>A8*C8</f>
        <v>0</v>
      </c>
      <c r="E8" s="2"/>
    </row>
    <row r="9" spans="1:10" s="7" customFormat="1" ht="42" customHeight="1" x14ac:dyDescent="0.2">
      <c r="A9" s="40">
        <v>0</v>
      </c>
      <c r="B9" s="31" t="s">
        <v>91</v>
      </c>
      <c r="C9" s="22">
        <v>190</v>
      </c>
      <c r="D9" s="23">
        <f>A9*C9</f>
        <v>0</v>
      </c>
      <c r="E9" s="2"/>
    </row>
    <row r="10" spans="1:10" s="7" customFormat="1" ht="12.75" x14ac:dyDescent="0.2">
      <c r="A10" s="12"/>
      <c r="B10" s="19"/>
      <c r="C10" s="17"/>
      <c r="D10" s="23"/>
      <c r="E10" s="2"/>
    </row>
    <row r="11" spans="1:10" s="7" customFormat="1" ht="12.75" x14ac:dyDescent="0.2">
      <c r="A11" s="12"/>
      <c r="B11" s="20" t="s">
        <v>95</v>
      </c>
      <c r="C11" s="24"/>
      <c r="D11" s="23"/>
      <c r="E11" s="2"/>
    </row>
    <row r="12" spans="1:10" s="7" customFormat="1" ht="12.75" x14ac:dyDescent="0.2">
      <c r="A12" s="12">
        <v>0</v>
      </c>
      <c r="B12" s="32" t="s">
        <v>93</v>
      </c>
      <c r="C12" s="25">
        <v>76</v>
      </c>
      <c r="D12" s="23">
        <f>A12*C12</f>
        <v>0</v>
      </c>
      <c r="E12" s="2"/>
    </row>
    <row r="13" spans="1:10" s="7" customFormat="1" ht="12.75" x14ac:dyDescent="0.2">
      <c r="A13" s="12">
        <v>0</v>
      </c>
      <c r="B13" s="32" t="s">
        <v>97</v>
      </c>
      <c r="C13" s="25">
        <v>128</v>
      </c>
      <c r="D13" s="23">
        <f>A13*C13</f>
        <v>0</v>
      </c>
      <c r="E13" s="2"/>
    </row>
    <row r="14" spans="1:10" s="7" customFormat="1" ht="12.75" x14ac:dyDescent="0.2">
      <c r="A14" s="12">
        <v>0</v>
      </c>
      <c r="B14" s="32" t="s">
        <v>94</v>
      </c>
      <c r="C14" s="25">
        <v>138</v>
      </c>
      <c r="D14" s="23">
        <f>A14*C14</f>
        <v>0</v>
      </c>
      <c r="E14" s="2"/>
    </row>
    <row r="15" spans="1:10" s="7" customFormat="1" ht="12.75" x14ac:dyDescent="0.2">
      <c r="A15" s="12">
        <v>0</v>
      </c>
      <c r="B15" s="32" t="s">
        <v>98</v>
      </c>
      <c r="C15" s="25">
        <v>190</v>
      </c>
      <c r="D15" s="23">
        <f>A15*C15</f>
        <v>0</v>
      </c>
      <c r="E15" s="2"/>
    </row>
    <row r="16" spans="1:10" s="7" customFormat="1" ht="12.75" x14ac:dyDescent="0.2">
      <c r="A16" s="12">
        <v>0</v>
      </c>
      <c r="B16" s="32" t="s">
        <v>60</v>
      </c>
      <c r="C16" s="25">
        <v>26</v>
      </c>
      <c r="D16" s="23">
        <f t="shared" ref="D16:D23" si="0">A16*C16</f>
        <v>0</v>
      </c>
      <c r="E16" s="2"/>
    </row>
    <row r="17" spans="1:6" s="7" customFormat="1" ht="12.75" x14ac:dyDescent="0.2">
      <c r="A17" s="12">
        <v>0</v>
      </c>
      <c r="B17" s="32" t="s">
        <v>61</v>
      </c>
      <c r="C17" s="25">
        <v>18</v>
      </c>
      <c r="D17" s="23">
        <f t="shared" si="0"/>
        <v>0</v>
      </c>
      <c r="E17" s="2"/>
    </row>
    <row r="18" spans="1:6" s="7" customFormat="1" ht="12.75" x14ac:dyDescent="0.2">
      <c r="A18" s="12">
        <v>0</v>
      </c>
      <c r="B18" s="32" t="s">
        <v>63</v>
      </c>
      <c r="C18" s="25">
        <v>16</v>
      </c>
      <c r="D18" s="23">
        <f t="shared" si="0"/>
        <v>0</v>
      </c>
      <c r="E18" s="2"/>
    </row>
    <row r="19" spans="1:6" s="7" customFormat="1" ht="12.75" x14ac:dyDescent="0.2">
      <c r="A19" s="12">
        <v>0</v>
      </c>
      <c r="B19" s="32" t="s">
        <v>64</v>
      </c>
      <c r="C19" s="25">
        <v>16</v>
      </c>
      <c r="D19" s="23">
        <f t="shared" si="0"/>
        <v>0</v>
      </c>
      <c r="E19" s="2"/>
    </row>
    <row r="20" spans="1:6" s="7" customFormat="1" ht="12.75" x14ac:dyDescent="0.2">
      <c r="A20" s="12">
        <v>0</v>
      </c>
      <c r="B20" s="32" t="s">
        <v>67</v>
      </c>
      <c r="C20" s="25">
        <v>24</v>
      </c>
      <c r="D20" s="23">
        <f t="shared" si="0"/>
        <v>0</v>
      </c>
      <c r="E20" s="2"/>
      <c r="F20" s="32"/>
    </row>
    <row r="21" spans="1:6" s="7" customFormat="1" ht="12.75" x14ac:dyDescent="0.2">
      <c r="A21" s="12">
        <v>0</v>
      </c>
      <c r="B21" s="32" t="s">
        <v>62</v>
      </c>
      <c r="C21" s="25">
        <v>18</v>
      </c>
      <c r="D21" s="23">
        <f t="shared" si="0"/>
        <v>0</v>
      </c>
      <c r="E21" s="2"/>
      <c r="F21" s="32"/>
    </row>
    <row r="22" spans="1:6" s="7" customFormat="1" ht="12.75" x14ac:dyDescent="0.2">
      <c r="A22" s="12">
        <v>0</v>
      </c>
      <c r="B22" s="32" t="s">
        <v>65</v>
      </c>
      <c r="C22" s="25">
        <v>12</v>
      </c>
      <c r="D22" s="23">
        <f t="shared" si="0"/>
        <v>0</v>
      </c>
      <c r="E22" s="2"/>
    </row>
    <row r="23" spans="1:6" s="7" customFormat="1" ht="12.75" x14ac:dyDescent="0.2">
      <c r="A23" s="12">
        <v>0</v>
      </c>
      <c r="B23" s="32" t="s">
        <v>66</v>
      </c>
      <c r="C23" s="25">
        <v>12</v>
      </c>
      <c r="D23" s="23">
        <f t="shared" si="0"/>
        <v>0</v>
      </c>
      <c r="E23" s="2"/>
    </row>
    <row r="24" spans="1:6" s="7" customFormat="1" ht="12.75" x14ac:dyDescent="0.2">
      <c r="A24" s="12">
        <v>0</v>
      </c>
      <c r="B24" s="32" t="s">
        <v>68</v>
      </c>
      <c r="C24" s="25">
        <v>7</v>
      </c>
      <c r="D24" s="23">
        <f t="shared" ref="D24:D33" si="1">A24*C24</f>
        <v>0</v>
      </c>
      <c r="E24" s="2"/>
    </row>
    <row r="25" spans="1:6" s="7" customFormat="1" ht="12.75" x14ac:dyDescent="0.2">
      <c r="A25" s="12">
        <v>0</v>
      </c>
      <c r="B25" s="32" t="s">
        <v>69</v>
      </c>
      <c r="C25" s="25">
        <v>7</v>
      </c>
      <c r="D25" s="23">
        <f t="shared" si="1"/>
        <v>0</v>
      </c>
      <c r="E25" s="2"/>
    </row>
    <row r="26" spans="1:6" s="7" customFormat="1" ht="12.75" x14ac:dyDescent="0.2">
      <c r="A26" s="12">
        <v>0</v>
      </c>
      <c r="B26" s="32" t="s">
        <v>70</v>
      </c>
      <c r="C26" s="25">
        <v>7</v>
      </c>
      <c r="D26" s="23">
        <f t="shared" si="1"/>
        <v>0</v>
      </c>
      <c r="E26" s="2"/>
    </row>
    <row r="27" spans="1:6" s="7" customFormat="1" ht="12.75" x14ac:dyDescent="0.2">
      <c r="A27" s="12">
        <v>0</v>
      </c>
      <c r="B27" s="32" t="s">
        <v>71</v>
      </c>
      <c r="C27" s="25">
        <v>7</v>
      </c>
      <c r="D27" s="23">
        <f t="shared" si="1"/>
        <v>0</v>
      </c>
      <c r="E27" s="2"/>
    </row>
    <row r="28" spans="1:6" s="7" customFormat="1" ht="12.75" x14ac:dyDescent="0.2">
      <c r="A28" s="12">
        <v>0</v>
      </c>
      <c r="B28" s="32" t="s">
        <v>72</v>
      </c>
      <c r="C28" s="25">
        <v>7</v>
      </c>
      <c r="D28" s="23">
        <f t="shared" si="1"/>
        <v>0</v>
      </c>
      <c r="E28" s="2"/>
    </row>
    <row r="29" spans="1:6" s="7" customFormat="1" ht="12.75" x14ac:dyDescent="0.2">
      <c r="A29" s="12">
        <v>0</v>
      </c>
      <c r="B29" s="32" t="s">
        <v>73</v>
      </c>
      <c r="C29" s="25">
        <v>7</v>
      </c>
      <c r="D29" s="23">
        <f t="shared" si="1"/>
        <v>0</v>
      </c>
      <c r="E29" s="2"/>
    </row>
    <row r="30" spans="1:6" s="7" customFormat="1" ht="12.75" x14ac:dyDescent="0.2">
      <c r="A30" s="12">
        <v>0</v>
      </c>
      <c r="B30" s="32" t="s">
        <v>74</v>
      </c>
      <c r="C30" s="25">
        <v>9</v>
      </c>
      <c r="D30" s="23">
        <f t="shared" si="1"/>
        <v>0</v>
      </c>
      <c r="E30" s="2"/>
    </row>
    <row r="31" spans="1:6" s="7" customFormat="1" ht="12.75" x14ac:dyDescent="0.2">
      <c r="A31" s="12">
        <v>0</v>
      </c>
      <c r="B31" s="32" t="s">
        <v>75</v>
      </c>
      <c r="C31" s="25">
        <v>6</v>
      </c>
      <c r="D31" s="23">
        <f>A31*C31</f>
        <v>0</v>
      </c>
      <c r="E31" s="2"/>
    </row>
    <row r="32" spans="1:6" s="7" customFormat="1" ht="12.75" x14ac:dyDescent="0.2">
      <c r="A32" s="12">
        <v>0</v>
      </c>
      <c r="B32" s="32" t="s">
        <v>76</v>
      </c>
      <c r="C32" s="25">
        <v>7</v>
      </c>
      <c r="D32" s="23">
        <f t="shared" si="1"/>
        <v>0</v>
      </c>
      <c r="E32" s="2"/>
    </row>
    <row r="33" spans="1:5" s="7" customFormat="1" ht="12.75" x14ac:dyDescent="0.2">
      <c r="A33" s="12">
        <v>0</v>
      </c>
      <c r="B33" s="32" t="s">
        <v>59</v>
      </c>
      <c r="C33" s="25">
        <v>52</v>
      </c>
      <c r="D33" s="23">
        <f t="shared" si="1"/>
        <v>0</v>
      </c>
      <c r="E33" s="2"/>
    </row>
    <row r="34" spans="1:5" s="7" customFormat="1" ht="12.75" x14ac:dyDescent="0.2">
      <c r="A34" s="12"/>
      <c r="B34" s="19"/>
      <c r="C34" s="17"/>
      <c r="D34" s="23"/>
      <c r="E34" s="2"/>
    </row>
    <row r="35" spans="1:5" s="7" customFormat="1" ht="12.75" x14ac:dyDescent="0.2">
      <c r="A35" s="12"/>
      <c r="B35" s="26" t="s">
        <v>82</v>
      </c>
      <c r="C35" s="17"/>
      <c r="D35" s="23"/>
      <c r="E35" s="2"/>
    </row>
    <row r="36" spans="1:5" s="7" customFormat="1" ht="12.75" x14ac:dyDescent="0.2">
      <c r="A36" s="12">
        <v>0</v>
      </c>
      <c r="B36" s="32" t="s">
        <v>50</v>
      </c>
      <c r="C36" s="25">
        <v>6</v>
      </c>
      <c r="D36" s="23">
        <f>A36*C36</f>
        <v>0</v>
      </c>
      <c r="E36" s="5"/>
    </row>
    <row r="37" spans="1:5" s="7" customFormat="1" ht="12.75" x14ac:dyDescent="0.2">
      <c r="A37" s="12">
        <v>0</v>
      </c>
      <c r="B37" s="32" t="s">
        <v>37</v>
      </c>
      <c r="C37" s="25">
        <v>8</v>
      </c>
      <c r="D37" s="23">
        <f>A37*C37</f>
        <v>0</v>
      </c>
      <c r="E37" s="2"/>
    </row>
    <row r="38" spans="1:5" s="7" customFormat="1" ht="12.75" x14ac:dyDescent="0.2">
      <c r="A38" s="12">
        <v>0</v>
      </c>
      <c r="B38" s="32" t="s">
        <v>38</v>
      </c>
      <c r="C38" s="25">
        <v>6</v>
      </c>
      <c r="D38" s="23">
        <f>A38*C38</f>
        <v>0</v>
      </c>
      <c r="E38" s="2"/>
    </row>
    <row r="39" spans="1:5" s="7" customFormat="1" ht="12.75" x14ac:dyDescent="0.2">
      <c r="A39" s="12">
        <v>0</v>
      </c>
      <c r="B39" s="32" t="s">
        <v>31</v>
      </c>
      <c r="C39" s="25">
        <v>5</v>
      </c>
      <c r="D39" s="23">
        <f>A39*C39</f>
        <v>0</v>
      </c>
      <c r="E39" s="5"/>
    </row>
    <row r="40" spans="1:5" s="7" customFormat="1" ht="12.75" x14ac:dyDescent="0.2">
      <c r="A40" s="12">
        <v>0</v>
      </c>
      <c r="B40" s="39" t="s">
        <v>84</v>
      </c>
      <c r="C40" s="35">
        <v>3</v>
      </c>
      <c r="D40" s="23">
        <f t="shared" ref="D40:D45" si="2">A40*C40</f>
        <v>0</v>
      </c>
      <c r="E40" s="5"/>
    </row>
    <row r="41" spans="1:5" s="7" customFormat="1" ht="12.75" x14ac:dyDescent="0.2">
      <c r="A41" s="12">
        <v>0</v>
      </c>
      <c r="B41" s="32" t="s">
        <v>85</v>
      </c>
      <c r="C41" s="35">
        <v>3</v>
      </c>
      <c r="D41" s="23">
        <f t="shared" si="2"/>
        <v>0</v>
      </c>
      <c r="E41" s="5"/>
    </row>
    <row r="42" spans="1:5" s="7" customFormat="1" ht="12.75" x14ac:dyDescent="0.2">
      <c r="A42" s="12">
        <v>0</v>
      </c>
      <c r="B42" s="32" t="s">
        <v>83</v>
      </c>
      <c r="C42" s="35">
        <v>3</v>
      </c>
      <c r="D42" s="23">
        <f t="shared" si="2"/>
        <v>0</v>
      </c>
      <c r="E42" s="5"/>
    </row>
    <row r="43" spans="1:5" s="7" customFormat="1" ht="12.75" x14ac:dyDescent="0.2">
      <c r="A43" s="12">
        <v>0</v>
      </c>
      <c r="B43" s="32" t="s">
        <v>86</v>
      </c>
      <c r="C43" s="35">
        <v>3</v>
      </c>
      <c r="D43" s="23">
        <f t="shared" si="2"/>
        <v>0</v>
      </c>
      <c r="E43" s="5"/>
    </row>
    <row r="44" spans="1:5" s="7" customFormat="1" ht="12.75" x14ac:dyDescent="0.2">
      <c r="A44" s="12">
        <v>0</v>
      </c>
      <c r="B44" s="32" t="s">
        <v>99</v>
      </c>
      <c r="C44" s="35">
        <v>9</v>
      </c>
      <c r="D44" s="23">
        <f t="shared" si="2"/>
        <v>0</v>
      </c>
      <c r="E44" s="5"/>
    </row>
    <row r="45" spans="1:5" s="7" customFormat="1" ht="12.75" x14ac:dyDescent="0.2">
      <c r="A45" s="12">
        <v>0</v>
      </c>
      <c r="B45" s="32" t="s">
        <v>100</v>
      </c>
      <c r="C45" s="35">
        <v>6</v>
      </c>
      <c r="D45" s="23">
        <f t="shared" si="2"/>
        <v>0</v>
      </c>
      <c r="E45" s="5"/>
    </row>
    <row r="46" spans="1:5" s="7" customFormat="1" ht="12.75" x14ac:dyDescent="0.2">
      <c r="A46" s="12">
        <v>0</v>
      </c>
      <c r="B46" s="32" t="s">
        <v>101</v>
      </c>
      <c r="C46" s="35">
        <v>4</v>
      </c>
      <c r="D46" s="23">
        <f t="shared" ref="D46:D50" si="3">A46*C46</f>
        <v>0</v>
      </c>
      <c r="E46" s="5"/>
    </row>
    <row r="47" spans="1:5" s="7" customFormat="1" ht="12.75" x14ac:dyDescent="0.2">
      <c r="A47" s="12">
        <v>0</v>
      </c>
      <c r="B47" s="32" t="s">
        <v>105</v>
      </c>
      <c r="C47" s="35">
        <v>6</v>
      </c>
      <c r="D47" s="23">
        <f t="shared" si="3"/>
        <v>0</v>
      </c>
      <c r="E47" s="5"/>
    </row>
    <row r="48" spans="1:5" s="7" customFormat="1" ht="12.75" x14ac:dyDescent="0.2">
      <c r="A48" s="12">
        <v>0</v>
      </c>
      <c r="B48" s="32" t="s">
        <v>102</v>
      </c>
      <c r="C48" s="35">
        <v>4</v>
      </c>
      <c r="D48" s="23">
        <f t="shared" si="3"/>
        <v>0</v>
      </c>
      <c r="E48" s="5"/>
    </row>
    <row r="49" spans="1:10" s="7" customFormat="1" ht="12.75" x14ac:dyDescent="0.2">
      <c r="A49" s="12">
        <v>0</v>
      </c>
      <c r="B49" s="32" t="s">
        <v>103</v>
      </c>
      <c r="C49" s="35">
        <v>5</v>
      </c>
      <c r="D49" s="23">
        <f t="shared" si="3"/>
        <v>0</v>
      </c>
      <c r="E49" s="5"/>
    </row>
    <row r="50" spans="1:10" s="7" customFormat="1" ht="12.75" x14ac:dyDescent="0.2">
      <c r="A50" s="12">
        <v>0</v>
      </c>
      <c r="B50" s="32" t="s">
        <v>104</v>
      </c>
      <c r="C50" s="35">
        <v>3</v>
      </c>
      <c r="D50" s="23">
        <f t="shared" si="3"/>
        <v>0</v>
      </c>
      <c r="E50" s="5"/>
    </row>
    <row r="51" spans="1:10" s="7" customFormat="1" ht="12.75" x14ac:dyDescent="0.2">
      <c r="A51" s="12"/>
      <c r="B51" s="19"/>
      <c r="C51" s="17"/>
      <c r="D51" s="23"/>
      <c r="E51" s="2"/>
    </row>
    <row r="52" spans="1:10" s="7" customFormat="1" ht="12.75" x14ac:dyDescent="0.2">
      <c r="A52" s="12"/>
      <c r="B52" s="20" t="s">
        <v>96</v>
      </c>
      <c r="C52" s="33"/>
      <c r="D52" s="34"/>
      <c r="E52" s="2"/>
    </row>
    <row r="53" spans="1:10" s="7" customFormat="1" ht="12.75" x14ac:dyDescent="0.2">
      <c r="A53" s="12">
        <v>0</v>
      </c>
      <c r="B53" s="32" t="s">
        <v>46</v>
      </c>
      <c r="C53" s="35">
        <v>24</v>
      </c>
      <c r="D53" s="34">
        <f t="shared" ref="D53:D99" si="4">A53*C53</f>
        <v>0</v>
      </c>
      <c r="E53" s="2"/>
    </row>
    <row r="54" spans="1:10" s="7" customFormat="1" ht="12.75" x14ac:dyDescent="0.2">
      <c r="A54" s="12">
        <v>0</v>
      </c>
      <c r="B54" s="32" t="s">
        <v>3</v>
      </c>
      <c r="C54" s="35">
        <v>20</v>
      </c>
      <c r="D54" s="34">
        <f t="shared" si="4"/>
        <v>0</v>
      </c>
      <c r="E54" s="2"/>
    </row>
    <row r="55" spans="1:10" s="3" customFormat="1" ht="12.75" x14ac:dyDescent="0.2">
      <c r="A55" s="12">
        <v>0</v>
      </c>
      <c r="B55" s="32" t="s">
        <v>4</v>
      </c>
      <c r="C55" s="35">
        <v>24</v>
      </c>
      <c r="D55" s="34">
        <f t="shared" si="4"/>
        <v>0</v>
      </c>
      <c r="E55" s="2"/>
      <c r="J55" s="4"/>
    </row>
    <row r="56" spans="1:10" ht="12.75" x14ac:dyDescent="0.2">
      <c r="A56" s="12">
        <v>0</v>
      </c>
      <c r="B56" s="6" t="s">
        <v>29</v>
      </c>
      <c r="C56" s="35">
        <v>18</v>
      </c>
      <c r="D56" s="34">
        <f t="shared" si="4"/>
        <v>0</v>
      </c>
      <c r="E56" s="5"/>
    </row>
    <row r="57" spans="1:10" s="3" customFormat="1" ht="12.75" x14ac:dyDescent="0.2">
      <c r="A57" s="12">
        <v>0</v>
      </c>
      <c r="B57" s="6" t="s">
        <v>30</v>
      </c>
      <c r="C57" s="35">
        <v>20</v>
      </c>
      <c r="D57" s="34">
        <f t="shared" si="4"/>
        <v>0</v>
      </c>
      <c r="E57" s="5"/>
      <c r="J57" s="4"/>
    </row>
    <row r="58" spans="1:10" s="3" customFormat="1" ht="12.75" x14ac:dyDescent="0.2">
      <c r="A58" s="12">
        <v>0</v>
      </c>
      <c r="B58" s="6" t="s">
        <v>32</v>
      </c>
      <c r="C58" s="35">
        <v>12</v>
      </c>
      <c r="D58" s="34">
        <f t="shared" si="4"/>
        <v>0</v>
      </c>
      <c r="E58" s="5"/>
      <c r="J58" s="4"/>
    </row>
    <row r="59" spans="1:10" s="3" customFormat="1" ht="12.75" x14ac:dyDescent="0.2">
      <c r="A59" s="12">
        <v>0</v>
      </c>
      <c r="B59" s="6" t="s">
        <v>33</v>
      </c>
      <c r="C59" s="35">
        <v>12</v>
      </c>
      <c r="D59" s="34">
        <f t="shared" si="4"/>
        <v>0</v>
      </c>
      <c r="E59" s="5"/>
      <c r="J59" s="4"/>
    </row>
    <row r="60" spans="1:10" s="7" customFormat="1" ht="12.75" x14ac:dyDescent="0.2">
      <c r="A60" s="12">
        <v>0</v>
      </c>
      <c r="B60" s="6" t="s">
        <v>34</v>
      </c>
      <c r="C60" s="35">
        <v>28</v>
      </c>
      <c r="D60" s="34">
        <f t="shared" si="4"/>
        <v>0</v>
      </c>
      <c r="E60" s="5"/>
    </row>
    <row r="61" spans="1:10" s="7" customFormat="1" ht="12.75" x14ac:dyDescent="0.2">
      <c r="A61" s="12">
        <v>0</v>
      </c>
      <c r="B61" s="6" t="s">
        <v>47</v>
      </c>
      <c r="C61" s="35">
        <v>20</v>
      </c>
      <c r="D61" s="34">
        <f t="shared" si="4"/>
        <v>0</v>
      </c>
      <c r="E61" s="5"/>
    </row>
    <row r="62" spans="1:10" ht="12.75" x14ac:dyDescent="0.2">
      <c r="A62" s="12">
        <v>0</v>
      </c>
      <c r="B62" s="6" t="s">
        <v>48</v>
      </c>
      <c r="C62" s="35">
        <v>20</v>
      </c>
      <c r="D62" s="34">
        <f t="shared" si="4"/>
        <v>0</v>
      </c>
      <c r="E62" s="5"/>
    </row>
    <row r="63" spans="1:10" ht="12.75" x14ac:dyDescent="0.2">
      <c r="A63" s="12">
        <v>0</v>
      </c>
      <c r="B63" s="6" t="s">
        <v>49</v>
      </c>
      <c r="C63" s="35">
        <v>20</v>
      </c>
      <c r="D63" s="34">
        <f t="shared" si="4"/>
        <v>0</v>
      </c>
      <c r="E63" s="5"/>
    </row>
    <row r="64" spans="1:10" s="7" customFormat="1" ht="12.75" x14ac:dyDescent="0.2">
      <c r="A64" s="12">
        <v>0</v>
      </c>
      <c r="B64" s="6" t="s">
        <v>51</v>
      </c>
      <c r="C64" s="35">
        <v>16</v>
      </c>
      <c r="D64" s="34">
        <f t="shared" si="4"/>
        <v>0</v>
      </c>
      <c r="E64" s="5"/>
    </row>
    <row r="65" spans="1:10" s="7" customFormat="1" ht="12.75" x14ac:dyDescent="0.2">
      <c r="A65" s="12">
        <v>0</v>
      </c>
      <c r="B65" s="6" t="s">
        <v>52</v>
      </c>
      <c r="C65" s="35">
        <v>14</v>
      </c>
      <c r="D65" s="34">
        <f t="shared" si="4"/>
        <v>0</v>
      </c>
      <c r="E65" s="5"/>
    </row>
    <row r="66" spans="1:10" s="7" customFormat="1" ht="12.75" x14ac:dyDescent="0.2">
      <c r="A66" s="12">
        <v>0</v>
      </c>
      <c r="B66" s="6" t="s">
        <v>53</v>
      </c>
      <c r="C66" s="35">
        <v>14</v>
      </c>
      <c r="D66" s="34">
        <f t="shared" si="4"/>
        <v>0</v>
      </c>
      <c r="E66" s="5"/>
    </row>
    <row r="67" spans="1:10" s="7" customFormat="1" ht="12.75" x14ac:dyDescent="0.2">
      <c r="A67" s="12">
        <v>0</v>
      </c>
      <c r="B67" s="6" t="s">
        <v>54</v>
      </c>
      <c r="C67" s="35">
        <v>12</v>
      </c>
      <c r="D67" s="34">
        <f t="shared" si="4"/>
        <v>0</v>
      </c>
      <c r="E67" s="5"/>
    </row>
    <row r="68" spans="1:10" ht="12.75" x14ac:dyDescent="0.2">
      <c r="A68" s="12">
        <v>0</v>
      </c>
      <c r="B68" s="32" t="s">
        <v>13</v>
      </c>
      <c r="C68" s="35">
        <v>7</v>
      </c>
      <c r="D68" s="34">
        <f t="shared" si="4"/>
        <v>0</v>
      </c>
      <c r="E68" s="5"/>
      <c r="F68" s="1"/>
    </row>
    <row r="69" spans="1:10" ht="12.75" x14ac:dyDescent="0.2">
      <c r="A69" s="12">
        <v>0</v>
      </c>
      <c r="B69" s="32" t="s">
        <v>14</v>
      </c>
      <c r="C69" s="35">
        <v>8</v>
      </c>
      <c r="D69" s="34">
        <f t="shared" si="4"/>
        <v>0</v>
      </c>
      <c r="E69" s="5"/>
    </row>
    <row r="70" spans="1:10" ht="12.75" x14ac:dyDescent="0.2">
      <c r="A70" s="12">
        <v>0</v>
      </c>
      <c r="B70" s="32" t="s">
        <v>15</v>
      </c>
      <c r="C70" s="35">
        <v>7</v>
      </c>
      <c r="D70" s="34">
        <f t="shared" si="4"/>
        <v>0</v>
      </c>
      <c r="E70" s="5"/>
    </row>
    <row r="71" spans="1:10" s="3" customFormat="1" ht="12.75" x14ac:dyDescent="0.2">
      <c r="A71" s="12">
        <v>0</v>
      </c>
      <c r="B71" s="32" t="s">
        <v>16</v>
      </c>
      <c r="C71" s="35">
        <v>7</v>
      </c>
      <c r="D71" s="34">
        <f t="shared" si="4"/>
        <v>0</v>
      </c>
      <c r="E71" s="5"/>
      <c r="J71" s="4"/>
    </row>
    <row r="72" spans="1:10" ht="12.75" x14ac:dyDescent="0.2">
      <c r="A72" s="12">
        <v>0</v>
      </c>
      <c r="B72" s="32" t="s">
        <v>17</v>
      </c>
      <c r="C72" s="35">
        <v>7</v>
      </c>
      <c r="D72" s="34">
        <f t="shared" si="4"/>
        <v>0</v>
      </c>
      <c r="E72" s="5"/>
    </row>
    <row r="73" spans="1:10" s="3" customFormat="1" ht="12.75" x14ac:dyDescent="0.2">
      <c r="A73" s="12">
        <v>0</v>
      </c>
      <c r="B73" s="32" t="s">
        <v>18</v>
      </c>
      <c r="C73" s="35">
        <v>7</v>
      </c>
      <c r="D73" s="34">
        <f t="shared" si="4"/>
        <v>0</v>
      </c>
      <c r="E73" s="5"/>
      <c r="J73" s="4"/>
    </row>
    <row r="74" spans="1:10" s="7" customFormat="1" ht="12.75" x14ac:dyDescent="0.2">
      <c r="A74" s="12">
        <v>0</v>
      </c>
      <c r="B74" s="32" t="s">
        <v>19</v>
      </c>
      <c r="C74" s="35">
        <v>9</v>
      </c>
      <c r="D74" s="34">
        <f t="shared" si="4"/>
        <v>0</v>
      </c>
      <c r="E74" s="5"/>
    </row>
    <row r="75" spans="1:10" s="3" customFormat="1" ht="12.75" x14ac:dyDescent="0.2">
      <c r="A75" s="12">
        <v>0</v>
      </c>
      <c r="B75" s="32" t="s">
        <v>5</v>
      </c>
      <c r="C75" s="35">
        <v>5</v>
      </c>
      <c r="D75" s="34">
        <f t="shared" si="4"/>
        <v>0</v>
      </c>
      <c r="E75" s="5"/>
      <c r="J75" s="4"/>
    </row>
    <row r="76" spans="1:10" s="3" customFormat="1" ht="12.75" x14ac:dyDescent="0.2">
      <c r="A76" s="12">
        <v>0</v>
      </c>
      <c r="B76" s="32" t="s">
        <v>45</v>
      </c>
      <c r="C76" s="35">
        <v>5</v>
      </c>
      <c r="D76" s="34">
        <f t="shared" si="4"/>
        <v>0</v>
      </c>
      <c r="E76" s="5"/>
      <c r="J76" s="4"/>
    </row>
    <row r="77" spans="1:10" s="3" customFormat="1" ht="12.75" x14ac:dyDescent="0.2">
      <c r="A77" s="12">
        <v>0</v>
      </c>
      <c r="B77" s="32" t="s">
        <v>80</v>
      </c>
      <c r="C77" s="35">
        <v>50</v>
      </c>
      <c r="D77" s="34">
        <f t="shared" si="4"/>
        <v>0</v>
      </c>
      <c r="E77" s="5"/>
      <c r="J77" s="4"/>
    </row>
    <row r="78" spans="1:10" s="7" customFormat="1" ht="12.75" x14ac:dyDescent="0.2">
      <c r="A78" s="12">
        <v>0</v>
      </c>
      <c r="B78" s="32" t="s">
        <v>41</v>
      </c>
      <c r="C78" s="35">
        <v>20</v>
      </c>
      <c r="D78" s="34">
        <f t="shared" si="4"/>
        <v>0</v>
      </c>
      <c r="E78" s="5"/>
    </row>
    <row r="79" spans="1:10" s="7" customFormat="1" ht="12.75" x14ac:dyDescent="0.2">
      <c r="A79" s="12">
        <v>0</v>
      </c>
      <c r="B79" s="32" t="s">
        <v>6</v>
      </c>
      <c r="C79" s="35">
        <v>20</v>
      </c>
      <c r="D79" s="34">
        <f t="shared" si="4"/>
        <v>0</v>
      </c>
      <c r="E79" s="5"/>
    </row>
    <row r="80" spans="1:10" ht="12.75" x14ac:dyDescent="0.2">
      <c r="A80" s="12">
        <v>0</v>
      </c>
      <c r="B80" s="32" t="s">
        <v>7</v>
      </c>
      <c r="C80" s="35">
        <v>24</v>
      </c>
      <c r="D80" s="34">
        <f t="shared" si="4"/>
        <v>0</v>
      </c>
      <c r="E80" s="5"/>
    </row>
    <row r="81" spans="1:10" ht="12.75" x14ac:dyDescent="0.2">
      <c r="A81" s="12">
        <v>0</v>
      </c>
      <c r="B81" s="6" t="s">
        <v>27</v>
      </c>
      <c r="C81" s="35">
        <v>20</v>
      </c>
      <c r="D81" s="34">
        <f t="shared" si="4"/>
        <v>0</v>
      </c>
      <c r="E81" s="5"/>
    </row>
    <row r="82" spans="1:10" ht="12.75" x14ac:dyDescent="0.2">
      <c r="A82" s="12">
        <v>0</v>
      </c>
      <c r="B82" s="6" t="s">
        <v>28</v>
      </c>
      <c r="C82" s="35">
        <v>24</v>
      </c>
      <c r="D82" s="34">
        <f t="shared" si="4"/>
        <v>0</v>
      </c>
      <c r="E82" s="5"/>
    </row>
    <row r="83" spans="1:10" ht="12.75" x14ac:dyDescent="0.2">
      <c r="A83" s="12">
        <v>0</v>
      </c>
      <c r="B83" s="6" t="s">
        <v>35</v>
      </c>
      <c r="C83" s="35">
        <v>20</v>
      </c>
      <c r="D83" s="34">
        <f t="shared" si="4"/>
        <v>0</v>
      </c>
      <c r="E83" s="5"/>
    </row>
    <row r="84" spans="1:10" ht="12.75" x14ac:dyDescent="0.2">
      <c r="A84" s="12">
        <v>0</v>
      </c>
      <c r="B84" s="6" t="s">
        <v>36</v>
      </c>
      <c r="C84" s="35">
        <v>18</v>
      </c>
      <c r="D84" s="34">
        <f t="shared" si="4"/>
        <v>0</v>
      </c>
      <c r="E84" s="5"/>
    </row>
    <row r="85" spans="1:10" s="7" customFormat="1" ht="12.75" x14ac:dyDescent="0.2">
      <c r="A85" s="12">
        <v>0</v>
      </c>
      <c r="B85" s="6" t="s">
        <v>42</v>
      </c>
      <c r="C85" s="35">
        <v>46</v>
      </c>
      <c r="D85" s="34">
        <f t="shared" si="4"/>
        <v>0</v>
      </c>
      <c r="E85" s="5"/>
    </row>
    <row r="86" spans="1:10" s="3" customFormat="1" ht="12.75" x14ac:dyDescent="0.2">
      <c r="A86" s="12">
        <v>0</v>
      </c>
      <c r="B86" s="6" t="s">
        <v>43</v>
      </c>
      <c r="C86" s="35">
        <v>28</v>
      </c>
      <c r="D86" s="34">
        <f t="shared" si="4"/>
        <v>0</v>
      </c>
      <c r="E86" s="5"/>
      <c r="J86" s="4"/>
    </row>
    <row r="87" spans="1:10" s="7" customFormat="1" ht="12.75" x14ac:dyDescent="0.2">
      <c r="A87" s="12">
        <v>0</v>
      </c>
      <c r="B87" s="6" t="s">
        <v>55</v>
      </c>
      <c r="C87" s="35">
        <v>18</v>
      </c>
      <c r="D87" s="34">
        <f t="shared" si="4"/>
        <v>0</v>
      </c>
      <c r="E87" s="5"/>
    </row>
    <row r="88" spans="1:10" s="7" customFormat="1" ht="12.75" x14ac:dyDescent="0.2">
      <c r="A88" s="12">
        <v>0</v>
      </c>
      <c r="B88" s="6" t="s">
        <v>56</v>
      </c>
      <c r="C88" s="35">
        <v>24</v>
      </c>
      <c r="D88" s="34">
        <f t="shared" si="4"/>
        <v>0</v>
      </c>
      <c r="E88" s="5"/>
    </row>
    <row r="89" spans="1:10" s="7" customFormat="1" ht="12.75" x14ac:dyDescent="0.2">
      <c r="A89" s="12">
        <v>0</v>
      </c>
      <c r="B89" s="6" t="s">
        <v>57</v>
      </c>
      <c r="C89" s="35">
        <v>12</v>
      </c>
      <c r="D89" s="34">
        <f t="shared" si="4"/>
        <v>0</v>
      </c>
      <c r="E89" s="5"/>
    </row>
    <row r="90" spans="1:10" s="7" customFormat="1" ht="12.75" x14ac:dyDescent="0.2">
      <c r="A90" s="12">
        <v>0</v>
      </c>
      <c r="B90" s="6" t="s">
        <v>58</v>
      </c>
      <c r="C90" s="35">
        <v>12</v>
      </c>
      <c r="D90" s="34">
        <f t="shared" si="4"/>
        <v>0</v>
      </c>
      <c r="E90" s="5"/>
    </row>
    <row r="91" spans="1:10" ht="12.75" x14ac:dyDescent="0.2">
      <c r="A91" s="12">
        <v>0</v>
      </c>
      <c r="B91" s="32" t="s">
        <v>20</v>
      </c>
      <c r="C91" s="35">
        <v>7</v>
      </c>
      <c r="D91" s="34">
        <f t="shared" si="4"/>
        <v>0</v>
      </c>
      <c r="E91" s="5"/>
    </row>
    <row r="92" spans="1:10" s="7" customFormat="1" ht="12.75" x14ac:dyDescent="0.2">
      <c r="A92" s="12">
        <v>0</v>
      </c>
      <c r="B92" s="32" t="s">
        <v>21</v>
      </c>
      <c r="C92" s="35">
        <v>7</v>
      </c>
      <c r="D92" s="34">
        <f t="shared" si="4"/>
        <v>0</v>
      </c>
      <c r="E92" s="5"/>
    </row>
    <row r="93" spans="1:10" s="7" customFormat="1" ht="12.75" x14ac:dyDescent="0.2">
      <c r="A93" s="12">
        <v>0</v>
      </c>
      <c r="B93" s="32" t="s">
        <v>22</v>
      </c>
      <c r="C93" s="35">
        <v>7</v>
      </c>
      <c r="D93" s="34">
        <f t="shared" si="4"/>
        <v>0</v>
      </c>
      <c r="E93" s="5"/>
    </row>
    <row r="94" spans="1:10" ht="12.75" x14ac:dyDescent="0.2">
      <c r="A94" s="12">
        <v>0</v>
      </c>
      <c r="B94" s="32" t="s">
        <v>23</v>
      </c>
      <c r="C94" s="35">
        <v>7</v>
      </c>
      <c r="D94" s="34">
        <f t="shared" si="4"/>
        <v>0</v>
      </c>
      <c r="E94" s="5"/>
    </row>
    <row r="95" spans="1:10" s="7" customFormat="1" ht="12.75" x14ac:dyDescent="0.2">
      <c r="A95" s="12">
        <v>0</v>
      </c>
      <c r="B95" s="32" t="s">
        <v>24</v>
      </c>
      <c r="C95" s="35">
        <v>8</v>
      </c>
      <c r="D95" s="34">
        <f t="shared" si="4"/>
        <v>0</v>
      </c>
      <c r="E95" s="5"/>
    </row>
    <row r="96" spans="1:10" s="7" customFormat="1" ht="12.75" x14ac:dyDescent="0.2">
      <c r="A96" s="12">
        <v>0</v>
      </c>
      <c r="B96" s="32" t="s">
        <v>25</v>
      </c>
      <c r="C96" s="35">
        <v>7</v>
      </c>
      <c r="D96" s="34">
        <f t="shared" si="4"/>
        <v>0</v>
      </c>
      <c r="E96" s="5"/>
    </row>
    <row r="97" spans="1:10" s="7" customFormat="1" ht="12.75" x14ac:dyDescent="0.2">
      <c r="A97" s="12">
        <v>0</v>
      </c>
      <c r="B97" s="32" t="s">
        <v>26</v>
      </c>
      <c r="C97" s="35">
        <v>9</v>
      </c>
      <c r="D97" s="34">
        <f t="shared" si="4"/>
        <v>0</v>
      </c>
      <c r="E97" s="5"/>
    </row>
    <row r="98" spans="1:10" s="3" customFormat="1" ht="12.75" x14ac:dyDescent="0.2">
      <c r="A98" s="12">
        <v>0</v>
      </c>
      <c r="B98" s="32" t="s">
        <v>8</v>
      </c>
      <c r="C98" s="35">
        <v>5</v>
      </c>
      <c r="D98" s="34">
        <f t="shared" si="4"/>
        <v>0</v>
      </c>
      <c r="E98" s="5"/>
      <c r="J98" s="4"/>
    </row>
    <row r="99" spans="1:10" s="3" customFormat="1" ht="12.75" x14ac:dyDescent="0.2">
      <c r="A99" s="12">
        <v>0</v>
      </c>
      <c r="B99" s="32" t="s">
        <v>44</v>
      </c>
      <c r="C99" s="35">
        <v>5</v>
      </c>
      <c r="D99" s="34">
        <f t="shared" si="4"/>
        <v>0</v>
      </c>
      <c r="E99" s="5"/>
      <c r="J99" s="4"/>
    </row>
    <row r="100" spans="1:10" s="7" customFormat="1" ht="12.75" x14ac:dyDescent="0.2">
      <c r="A100" s="12">
        <v>0</v>
      </c>
      <c r="B100" s="32" t="s">
        <v>79</v>
      </c>
      <c r="C100" s="35">
        <v>50</v>
      </c>
      <c r="D100" s="34">
        <f>A100*C100</f>
        <v>0</v>
      </c>
      <c r="E100" s="5"/>
    </row>
    <row r="101" spans="1:10" ht="15.75" customHeight="1" x14ac:dyDescent="0.2">
      <c r="A101" s="12">
        <v>0</v>
      </c>
      <c r="B101" s="32" t="s">
        <v>39</v>
      </c>
      <c r="C101" s="35">
        <v>8</v>
      </c>
      <c r="D101" s="34">
        <f>A101*C101</f>
        <v>0</v>
      </c>
    </row>
    <row r="102" spans="1:10" ht="15.75" customHeight="1" x14ac:dyDescent="0.2">
      <c r="A102" s="12">
        <v>0</v>
      </c>
      <c r="B102" s="32" t="s">
        <v>40</v>
      </c>
      <c r="C102" s="35">
        <v>8</v>
      </c>
      <c r="D102" s="34">
        <f>A102*C102</f>
        <v>0</v>
      </c>
    </row>
    <row r="103" spans="1:10" ht="15.75" customHeight="1" x14ac:dyDescent="0.2">
      <c r="A103" s="12">
        <v>0</v>
      </c>
      <c r="B103" s="32" t="s">
        <v>1</v>
      </c>
      <c r="C103" s="35">
        <v>6</v>
      </c>
      <c r="D103" s="34">
        <f>A103*C103</f>
        <v>0</v>
      </c>
    </row>
    <row r="104" spans="1:10" ht="15.75" customHeight="1" x14ac:dyDescent="0.2">
      <c r="A104" s="12">
        <v>0</v>
      </c>
      <c r="B104" s="32" t="s">
        <v>2</v>
      </c>
      <c r="C104" s="35">
        <v>6</v>
      </c>
      <c r="D104" s="34">
        <f>A104*C104</f>
        <v>0</v>
      </c>
    </row>
    <row r="106" spans="1:10" s="7" customFormat="1" ht="15" customHeight="1" x14ac:dyDescent="0.2">
      <c r="A106" s="12"/>
      <c r="B106" s="27"/>
      <c r="C106" s="28" t="s">
        <v>87</v>
      </c>
      <c r="D106" s="29">
        <f>SUM(D5:D104)</f>
        <v>0</v>
      </c>
      <c r="E106" s="36"/>
    </row>
    <row r="107" spans="1:10" s="7" customFormat="1" ht="39.75" customHeight="1" x14ac:dyDescent="0.2">
      <c r="A107" s="12"/>
      <c r="B107" s="30" t="s">
        <v>81</v>
      </c>
      <c r="C107" s="35"/>
      <c r="D107" s="34"/>
      <c r="E107" s="36"/>
    </row>
    <row r="108" spans="1:10" s="7" customFormat="1" ht="15" customHeight="1" x14ac:dyDescent="0.2">
      <c r="A108" s="12"/>
      <c r="B108" s="35"/>
      <c r="C108" s="35" t="s">
        <v>88</v>
      </c>
      <c r="D108" s="37">
        <f>D106/1.3</f>
        <v>0</v>
      </c>
      <c r="E108" s="36"/>
    </row>
  </sheetData>
  <sheetProtection password="CE88" sheet="1" objects="1" scenarios="1" selectLockedCells="1"/>
  <conditionalFormatting sqref="F37:F38 F51:F55 F22:F35 F4:F19">
    <cfRule type="notContainsBlanks" dxfId="0" priority="22">
      <formula>LEN(TRIM(F4))&gt;0</formula>
    </cfRule>
  </conditionalFormatting>
  <pageMargins left="0.7" right="0.7" top="0.75" bottom="0.75" header="0.3" footer="0.3"/>
  <pageSetup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Dubois</cp:lastModifiedBy>
  <cp:lastPrinted>2018-11-02T23:59:33Z</cp:lastPrinted>
  <dcterms:created xsi:type="dcterms:W3CDTF">2017-01-28T05:13:37Z</dcterms:created>
  <dcterms:modified xsi:type="dcterms:W3CDTF">2018-11-16T21:30:25Z</dcterms:modified>
</cp:coreProperties>
</file>